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школа\Desktop\"/>
    </mc:Choice>
  </mc:AlternateContent>
  <xr:revisionPtr revIDLastSave="0" documentId="13_ncr:1_{B0517235-90C1-4474-9598-F33CF6F842A8}" xr6:coauthVersionLast="45" xr6:coauthVersionMax="45" xr10:uidLastSave="{00000000-0000-0000-0000-000000000000}"/>
  <bookViews>
    <workbookView xWindow="-120" yWindow="-120" windowWidth="20730" windowHeight="11160" tabRatio="740" activeTab="3" xr2:uid="{00000000-000D-0000-FFFF-FFFF00000000}"/>
  </bookViews>
  <sheets>
    <sheet name="стр.1" sheetId="1" r:id="rId1"/>
    <sheet name="стр.2" sheetId="4" r:id="rId2"/>
    <sheet name="стр.3" sheetId="6" r:id="rId3"/>
    <sheet name="стр.4" sheetId="7" r:id="rId4"/>
  </sheets>
  <definedNames>
    <definedName name="_xlnm.Print_Area" localSheetId="0">стр.1!$A$1:$L$33</definedName>
    <definedName name="_xlnm.Print_Area" localSheetId="1">стр.2!$A$1:$J$29</definedName>
    <definedName name="_xlnm.Print_Area" localSheetId="2">стр.3!$A$1:$J$32</definedName>
    <definedName name="_xlnm.Print_Area" localSheetId="3">стр.4!$A$1:$AZ$38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4" i="6" l="1"/>
  <c r="I20" i="1"/>
  <c r="K21" i="1"/>
  <c r="E9" i="4"/>
  <c r="E20" i="1"/>
  <c r="D9" i="4"/>
  <c r="I17" i="4" l="1"/>
  <c r="J17" i="4" s="1"/>
  <c r="I12" i="4"/>
  <c r="J12" i="4" s="1"/>
  <c r="I13" i="4"/>
  <c r="J13" i="4" s="1"/>
  <c r="I14" i="4"/>
  <c r="J14" i="4" s="1"/>
  <c r="I15" i="4"/>
  <c r="J15" i="4" s="1"/>
  <c r="I16" i="4"/>
  <c r="J16" i="4" s="1"/>
  <c r="I18" i="4"/>
  <c r="J18" i="4" s="1"/>
  <c r="I19" i="4"/>
  <c r="J19" i="4" s="1"/>
  <c r="I20" i="4"/>
  <c r="J20" i="4" s="1"/>
  <c r="G9" i="4"/>
  <c r="G29" i="4" s="1"/>
  <c r="G23" i="6"/>
  <c r="I11" i="4"/>
  <c r="I9" i="4" l="1"/>
  <c r="G24" i="6"/>
  <c r="G22" i="6" s="1"/>
  <c r="D20" i="1"/>
  <c r="K22" i="1"/>
  <c r="L22" i="1" s="1"/>
  <c r="K23" i="1"/>
  <c r="L23" i="1" s="1"/>
  <c r="E29" i="4"/>
  <c r="L21" i="1"/>
  <c r="E29" i="6"/>
  <c r="F29" i="6"/>
  <c r="F8" i="6"/>
  <c r="G29" i="6"/>
  <c r="H29" i="6"/>
  <c r="H8" i="6" s="1"/>
  <c r="I29" i="6"/>
  <c r="J29" i="6"/>
  <c r="J8" i="6" s="1"/>
  <c r="D29" i="6"/>
  <c r="D8" i="6" s="1"/>
  <c r="I24" i="6" l="1"/>
  <c r="G8" i="6"/>
  <c r="L20" i="1"/>
  <c r="E23" i="6"/>
  <c r="I23" i="6" s="1"/>
  <c r="K20" i="1"/>
  <c r="I29" i="4" s="1"/>
  <c r="J11" i="4"/>
  <c r="J9" i="4" s="1"/>
  <c r="E22" i="6" l="1"/>
  <c r="I22" i="6" s="1"/>
  <c r="E8" i="6" l="1"/>
  <c r="I8" i="6"/>
  <c r="D29" i="4"/>
</calcChain>
</file>

<file path=xl/sharedStrings.xml><?xml version="1.0" encoding="utf-8"?>
<sst xmlns="http://schemas.openxmlformats.org/spreadsheetml/2006/main" count="204" uniqueCount="122">
  <si>
    <t>ОБ ИСПОЛНЕНИИ УЧРЕЖДЕНИЕМ ПЛАНА ЕГО ФИНАНСОВО-ХОЗЯЙСТВЕННОЙ ДЕЯТЕЛЬНОСТИ</t>
  </si>
  <si>
    <t>КОДЫ</t>
  </si>
  <si>
    <t>0503737</t>
  </si>
  <si>
    <t>Учреждение</t>
  </si>
  <si>
    <t>Обособленное подразделение</t>
  </si>
  <si>
    <t>Учредитель</t>
  </si>
  <si>
    <t>Наименование органа, осуществля-</t>
  </si>
  <si>
    <t>ющего полномочия учредителя</t>
  </si>
  <si>
    <t>Вид финансового обеспечения (деятельности)</t>
  </si>
  <si>
    <t>Периодичность:  квартальная, годовая</t>
  </si>
  <si>
    <t xml:space="preserve">Единица измерения:  руб </t>
  </si>
  <si>
    <t>383</t>
  </si>
  <si>
    <t>1. Доходы учреждения</t>
  </si>
  <si>
    <t>Код</t>
  </si>
  <si>
    <t xml:space="preserve">Код </t>
  </si>
  <si>
    <t>Утверждено</t>
  </si>
  <si>
    <t>Не исполнено</t>
  </si>
  <si>
    <t xml:space="preserve"> Наименование показателя</t>
  </si>
  <si>
    <t>стро-</t>
  </si>
  <si>
    <t>анали-</t>
  </si>
  <si>
    <t>плановых</t>
  </si>
  <si>
    <t>через лицевые</t>
  </si>
  <si>
    <t>через банковские</t>
  </si>
  <si>
    <t>через кассу</t>
  </si>
  <si>
    <t>некассовыми</t>
  </si>
  <si>
    <t>итого</t>
  </si>
  <si>
    <t>ки</t>
  </si>
  <si>
    <t>тики</t>
  </si>
  <si>
    <t>назначений</t>
  </si>
  <si>
    <t>счета</t>
  </si>
  <si>
    <t xml:space="preserve"> счета</t>
  </si>
  <si>
    <t>учреждения</t>
  </si>
  <si>
    <t>операциями</t>
  </si>
  <si>
    <t>4</t>
  </si>
  <si>
    <t>5</t>
  </si>
  <si>
    <t>6</t>
  </si>
  <si>
    <t>7</t>
  </si>
  <si>
    <t>8</t>
  </si>
  <si>
    <t>9</t>
  </si>
  <si>
    <t>10</t>
  </si>
  <si>
    <t>010</t>
  </si>
  <si>
    <t xml:space="preserve">                           в том числе:</t>
  </si>
  <si>
    <t>х</t>
  </si>
  <si>
    <t>620</t>
  </si>
  <si>
    <t>2. Расходы учреждения</t>
  </si>
  <si>
    <t>через</t>
  </si>
  <si>
    <t>лицевые</t>
  </si>
  <si>
    <t>банковские</t>
  </si>
  <si>
    <t>кассу</t>
  </si>
  <si>
    <t>200</t>
  </si>
  <si>
    <t xml:space="preserve">                   в том числе:</t>
  </si>
  <si>
    <t>500</t>
  </si>
  <si>
    <t>520</t>
  </si>
  <si>
    <t>Результат исполнения  (дефицит / профицит)</t>
  </si>
  <si>
    <t>3. Источники финансирования дефицита средств учреждения</t>
  </si>
  <si>
    <t xml:space="preserve">      в том числе:</t>
  </si>
  <si>
    <t xml:space="preserve">Внутренние источники </t>
  </si>
  <si>
    <t xml:space="preserve">                            из них:</t>
  </si>
  <si>
    <t>510</t>
  </si>
  <si>
    <t>610</t>
  </si>
  <si>
    <t>710</t>
  </si>
  <si>
    <t>Внешние источники</t>
  </si>
  <si>
    <t xml:space="preserve">                     из них:</t>
  </si>
  <si>
    <t>720</t>
  </si>
  <si>
    <t>820</t>
  </si>
  <si>
    <t>Изменение остатков средств</t>
  </si>
  <si>
    <t>700</t>
  </si>
  <si>
    <t>увеличение остатков средств, всего</t>
  </si>
  <si>
    <t>уменьшение остатков средств, всего</t>
  </si>
  <si>
    <t>Изменение остатков по внутренним оборотам средств учреждения</t>
  </si>
  <si>
    <t>730</t>
  </si>
  <si>
    <t xml:space="preserve"> </t>
  </si>
  <si>
    <t xml:space="preserve">увеличение остатков средств учреждения </t>
  </si>
  <si>
    <t>731</t>
  </si>
  <si>
    <t>уменьшение остатков средств учреждения</t>
  </si>
  <si>
    <t>732</t>
  </si>
  <si>
    <t xml:space="preserve">Изменение остатков по внутренним расчетам </t>
  </si>
  <si>
    <t>увеличение остатков по внутренним расчетам (Кт 030404510)</t>
  </si>
  <si>
    <t>821</t>
  </si>
  <si>
    <t>уменьшение остатков по внутренним расчетам (Дт 030404610)</t>
  </si>
  <si>
    <t>822</t>
  </si>
  <si>
    <t xml:space="preserve">Форма по ОКУД  </t>
  </si>
  <si>
    <t xml:space="preserve">Дата  </t>
  </si>
  <si>
    <t xml:space="preserve">по ОКПО  </t>
  </si>
  <si>
    <t xml:space="preserve">Глава по БК  </t>
  </si>
  <si>
    <t xml:space="preserve">по ОКЕИ  </t>
  </si>
  <si>
    <t>на 1</t>
  </si>
  <si>
    <t>20</t>
  </si>
  <si>
    <t>г.</t>
  </si>
  <si>
    <r>
      <t>Доходы</t>
    </r>
    <r>
      <rPr>
        <sz val="10"/>
        <rFont val="Times New Roman"/>
        <family val="1"/>
      </rPr>
      <t xml:space="preserve"> - всего</t>
    </r>
  </si>
  <si>
    <r>
      <t>Расходы</t>
    </r>
    <r>
      <rPr>
        <sz val="10"/>
        <rFont val="Times New Roman"/>
        <family val="1"/>
      </rPr>
      <t xml:space="preserve"> - всего</t>
    </r>
  </si>
  <si>
    <t>Форма 0503737  с.2</t>
  </si>
  <si>
    <t>Исполнено плановых назначений</t>
  </si>
  <si>
    <t xml:space="preserve">по ОКТМО  </t>
  </si>
  <si>
    <t>Утверждена приказом Минфина России от 25.03.2011 N 33н
(в редакции приказа Минфина России от 17.12.2015 N 199н)</t>
  </si>
  <si>
    <t>Форма 0503737 с.3</t>
  </si>
  <si>
    <t>Движение денежных средств</t>
  </si>
  <si>
    <t>590</t>
  </si>
  <si>
    <t>поступление денежных средств прочие</t>
  </si>
  <si>
    <t>выбытие денежных средств</t>
  </si>
  <si>
    <t>591</t>
  </si>
  <si>
    <t>592</t>
  </si>
  <si>
    <r>
      <t>Источники финансирования дефицита средств</t>
    </r>
    <r>
      <rPr>
        <sz val="10"/>
        <rFont val="Times New Roman"/>
        <family val="1"/>
      </rPr>
      <t xml:space="preserve"> всего (стр.520 + стр.590 + стр.620 + стр.700 + стр.730 + стр.820 + стр.830)</t>
    </r>
  </si>
  <si>
    <t xml:space="preserve">квартальная </t>
  </si>
  <si>
    <t>54623151</t>
  </si>
  <si>
    <t>02112921</t>
  </si>
  <si>
    <t>032</t>
  </si>
  <si>
    <t>130</t>
  </si>
  <si>
    <t>244</t>
  </si>
  <si>
    <t>111</t>
  </si>
  <si>
    <t>112</t>
  </si>
  <si>
    <t>119</t>
  </si>
  <si>
    <t>321</t>
  </si>
  <si>
    <t>323</t>
  </si>
  <si>
    <t>851</t>
  </si>
  <si>
    <t>852</t>
  </si>
  <si>
    <t>853</t>
  </si>
  <si>
    <t>340</t>
  </si>
  <si>
    <t>МБОУ "Тимирязевская средняя общеобразовательная школа"</t>
  </si>
  <si>
    <t>ОТЧЕТ  4</t>
  </si>
  <si>
    <t>января</t>
  </si>
  <si>
    <t>01.01.2020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</si>
</sst>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 Cyr"/>
      <charset val="204"/>
    </font>
    <font>
      <b/>
      <sz val="11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6"/>
      <name val="Times New Roman"/>
      <family val="1"/>
    </font>
    <font>
      <sz val="8"/>
      <name val="Arial CYR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1"/>
      <name val="Times New Roman"/>
      <family val="1"/>
    </font>
    <font>
      <sz val="12"/>
      <name val="Times New Roman"/>
      <family val="1"/>
    </font>
    <font>
      <sz val="16"/>
      <name val="Times New Roman"/>
      <family val="1"/>
    </font>
  </fonts>
  <fills count="2">
    <fill>
      <patternFill patternType="none"/>
    </fill>
    <fill>
      <patternFill patternType="gray125"/>
    </fill>
  </fills>
  <borders count="5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7">
    <xf numFmtId="0" fontId="0" fillId="0" borderId="0" xfId="0"/>
    <xf numFmtId="0" fontId="2" fillId="0" borderId="0" xfId="0" applyFont="1"/>
    <xf numFmtId="0" fontId="2" fillId="0" borderId="0" xfId="0" applyFont="1" applyFill="1"/>
    <xf numFmtId="0" fontId="2" fillId="0" borderId="0" xfId="0" applyFont="1" applyAlignment="1">
      <alignment horizontal="left"/>
    </xf>
    <xf numFmtId="49" fontId="2" fillId="0" borderId="0" xfId="0" applyNumberFormat="1" applyFont="1"/>
    <xf numFmtId="0" fontId="2" fillId="0" borderId="1" xfId="0" applyFont="1" applyBorder="1" applyAlignment="1">
      <alignment horizontal="left"/>
    </xf>
    <xf numFmtId="0" fontId="2" fillId="0" borderId="1" xfId="0" applyFont="1" applyBorder="1" applyAlignment="1"/>
    <xf numFmtId="49" fontId="2" fillId="0" borderId="1" xfId="0" applyNumberFormat="1" applyFont="1" applyBorder="1"/>
    <xf numFmtId="0" fontId="2" fillId="0" borderId="1" xfId="0" applyFont="1" applyBorder="1"/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center"/>
    </xf>
    <xf numFmtId="49" fontId="5" fillId="0" borderId="3" xfId="0" applyNumberFormat="1" applyFont="1" applyBorder="1" applyAlignment="1">
      <alignment horizontal="center"/>
    </xf>
    <xf numFmtId="49" fontId="5" fillId="0" borderId="4" xfId="0" applyNumberFormat="1" applyFont="1" applyBorder="1" applyAlignment="1">
      <alignment horizontal="center"/>
    </xf>
    <xf numFmtId="49" fontId="5" fillId="0" borderId="0" xfId="0" applyNumberFormat="1" applyFont="1"/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49" fontId="5" fillId="0" borderId="12" xfId="0" applyNumberFormat="1" applyFont="1" applyBorder="1" applyAlignment="1">
      <alignment horizontal="center"/>
    </xf>
    <xf numFmtId="49" fontId="5" fillId="0" borderId="14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49" fontId="5" fillId="0" borderId="1" xfId="0" applyNumberFormat="1" applyFont="1" applyBorder="1"/>
    <xf numFmtId="0" fontId="5" fillId="0" borderId="1" xfId="0" applyFont="1" applyBorder="1"/>
    <xf numFmtId="49" fontId="5" fillId="0" borderId="16" xfId="0" applyNumberFormat="1" applyFont="1" applyBorder="1" applyAlignment="1">
      <alignment horizontal="center" wrapText="1"/>
    </xf>
    <xf numFmtId="0" fontId="5" fillId="0" borderId="18" xfId="0" applyFont="1" applyBorder="1" applyAlignment="1">
      <alignment horizontal="left" wrapText="1" indent="2"/>
    </xf>
    <xf numFmtId="49" fontId="5" fillId="0" borderId="19" xfId="0" applyNumberFormat="1" applyFont="1" applyBorder="1" applyAlignment="1">
      <alignment horizontal="center" wrapText="1"/>
    </xf>
    <xf numFmtId="49" fontId="5" fillId="0" borderId="2" xfId="0" applyNumberFormat="1" applyFont="1" applyBorder="1" applyAlignment="1">
      <alignment horizontal="center"/>
    </xf>
    <xf numFmtId="49" fontId="5" fillId="0" borderId="20" xfId="0" applyNumberFormat="1" applyFont="1" applyBorder="1" applyAlignment="1">
      <alignment horizontal="center"/>
    </xf>
    <xf numFmtId="49" fontId="5" fillId="0" borderId="21" xfId="0" applyNumberFormat="1" applyFont="1" applyBorder="1" applyAlignment="1">
      <alignment horizontal="center"/>
    </xf>
    <xf numFmtId="49" fontId="5" fillId="0" borderId="23" xfId="0" applyNumberFormat="1" applyFont="1" applyBorder="1" applyAlignment="1">
      <alignment horizontal="center"/>
    </xf>
    <xf numFmtId="49" fontId="5" fillId="0" borderId="8" xfId="0" applyNumberFormat="1" applyFont="1" applyBorder="1" applyAlignment="1">
      <alignment horizontal="center"/>
    </xf>
    <xf numFmtId="49" fontId="5" fillId="0" borderId="6" xfId="0" applyNumberFormat="1" applyFont="1" applyBorder="1" applyAlignment="1">
      <alignment horizontal="center"/>
    </xf>
    <xf numFmtId="0" fontId="5" fillId="0" borderId="24" xfId="0" applyFont="1" applyBorder="1" applyAlignment="1">
      <alignment horizontal="left" wrapText="1" indent="2"/>
    </xf>
    <xf numFmtId="49" fontId="5" fillId="0" borderId="0" xfId="0" applyNumberFormat="1" applyFont="1" applyBorder="1" applyAlignment="1">
      <alignment horizontal="center"/>
    </xf>
    <xf numFmtId="0" fontId="5" fillId="0" borderId="25" xfId="0" applyFont="1" applyBorder="1" applyAlignment="1">
      <alignment horizontal="center" wrapText="1"/>
    </xf>
    <xf numFmtId="49" fontId="5" fillId="0" borderId="0" xfId="0" applyNumberFormat="1" applyFont="1" applyAlignment="1">
      <alignment horizontal="right"/>
    </xf>
    <xf numFmtId="49" fontId="5" fillId="0" borderId="0" xfId="0" applyNumberFormat="1" applyFont="1" applyFill="1" applyAlignment="1">
      <alignment horizontal="right"/>
    </xf>
    <xf numFmtId="49" fontId="2" fillId="0" borderId="0" xfId="0" applyNumberFormat="1" applyFont="1" applyAlignment="1">
      <alignment horizontal="center"/>
    </xf>
    <xf numFmtId="49" fontId="2" fillId="0" borderId="0" xfId="0" applyNumberFormat="1" applyFont="1" applyAlignment="1"/>
    <xf numFmtId="49" fontId="3" fillId="0" borderId="0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49" fontId="6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Continuous"/>
    </xf>
    <xf numFmtId="49" fontId="5" fillId="0" borderId="0" xfId="0" applyNumberFormat="1" applyFont="1" applyFill="1" applyAlignment="1">
      <alignment horizontal="left"/>
    </xf>
    <xf numFmtId="49" fontId="5" fillId="0" borderId="1" xfId="0" applyNumberFormat="1" applyFont="1" applyFill="1" applyBorder="1" applyAlignment="1">
      <alignment horizontal="left"/>
    </xf>
    <xf numFmtId="49" fontId="5" fillId="0" borderId="0" xfId="0" applyNumberFormat="1" applyFont="1" applyAlignment="1">
      <alignment horizontal="left"/>
    </xf>
    <xf numFmtId="49" fontId="5" fillId="0" borderId="0" xfId="0" applyNumberFormat="1" applyFont="1" applyAlignment="1"/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4" fillId="0" borderId="26" xfId="0" applyFont="1" applyBorder="1" applyAlignment="1">
      <alignment horizontal="left" wrapText="1"/>
    </xf>
    <xf numFmtId="0" fontId="4" fillId="0" borderId="27" xfId="0" applyFont="1" applyBorder="1" applyAlignment="1">
      <alignment horizontal="left" wrapText="1"/>
    </xf>
    <xf numFmtId="0" fontId="2" fillId="0" borderId="11" xfId="0" applyFont="1" applyBorder="1"/>
    <xf numFmtId="49" fontId="5" fillId="0" borderId="0" xfId="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/>
    <xf numFmtId="49" fontId="5" fillId="0" borderId="1" xfId="0" applyNumberFormat="1" applyFont="1" applyFill="1" applyBorder="1"/>
    <xf numFmtId="0" fontId="5" fillId="0" borderId="1" xfId="0" applyFont="1" applyFill="1" applyBorder="1"/>
    <xf numFmtId="0" fontId="5" fillId="0" borderId="2" xfId="0" applyFont="1" applyFill="1" applyBorder="1" applyAlignment="1">
      <alignment horizontal="center"/>
    </xf>
    <xf numFmtId="49" fontId="5" fillId="0" borderId="14" xfId="0" applyNumberFormat="1" applyFont="1" applyFill="1" applyBorder="1" applyAlignment="1">
      <alignment horizontal="center"/>
    </xf>
    <xf numFmtId="49" fontId="5" fillId="0" borderId="21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/>
    </xf>
    <xf numFmtId="49" fontId="5" fillId="0" borderId="4" xfId="0" applyNumberFormat="1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/>
    </xf>
    <xf numFmtId="0" fontId="2" fillId="0" borderId="11" xfId="0" applyFont="1" applyFill="1" applyBorder="1"/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7" xfId="0" applyNumberFormat="1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wrapText="1"/>
    </xf>
    <xf numFmtId="49" fontId="5" fillId="0" borderId="9" xfId="0" applyNumberFormat="1" applyFont="1" applyFill="1" applyBorder="1" applyAlignment="1">
      <alignment horizontal="center" wrapText="1"/>
    </xf>
    <xf numFmtId="49" fontId="5" fillId="0" borderId="28" xfId="0" applyNumberFormat="1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left" wrapText="1"/>
    </xf>
    <xf numFmtId="49" fontId="5" fillId="0" borderId="29" xfId="0" applyNumberFormat="1" applyFont="1" applyFill="1" applyBorder="1" applyAlignment="1">
      <alignment horizontal="center" wrapText="1"/>
    </xf>
    <xf numFmtId="49" fontId="5" fillId="0" borderId="4" xfId="0" applyNumberFormat="1" applyFont="1" applyFill="1" applyBorder="1" applyAlignment="1">
      <alignment horizontal="center" wrapText="1"/>
    </xf>
    <xf numFmtId="0" fontId="7" fillId="0" borderId="24" xfId="0" applyFont="1" applyFill="1" applyBorder="1" applyAlignment="1">
      <alignment horizontal="left" wrapText="1" indent="1"/>
    </xf>
    <xf numFmtId="49" fontId="5" fillId="0" borderId="13" xfId="0" applyNumberFormat="1" applyFont="1" applyFill="1" applyBorder="1" applyAlignment="1">
      <alignment horizontal="center" wrapText="1"/>
    </xf>
    <xf numFmtId="49" fontId="5" fillId="0" borderId="10" xfId="0" applyNumberFormat="1" applyFont="1" applyFill="1" applyBorder="1" applyAlignment="1">
      <alignment horizontal="center" wrapText="1"/>
    </xf>
    <xf numFmtId="49" fontId="5" fillId="0" borderId="2" xfId="0" applyNumberFormat="1" applyFont="1" applyFill="1" applyBorder="1" applyAlignment="1">
      <alignment horizontal="center" wrapText="1"/>
    </xf>
    <xf numFmtId="0" fontId="5" fillId="0" borderId="24" xfId="0" applyFont="1" applyFill="1" applyBorder="1" applyAlignment="1">
      <alignment horizontal="left" wrapText="1" indent="3"/>
    </xf>
    <xf numFmtId="49" fontId="5" fillId="0" borderId="12" xfId="0" applyNumberFormat="1" applyFont="1" applyFill="1" applyBorder="1" applyAlignment="1">
      <alignment horizontal="center" wrapText="1"/>
    </xf>
    <xf numFmtId="0" fontId="5" fillId="0" borderId="30" xfId="0" applyFont="1" applyFill="1" applyBorder="1" applyAlignment="1">
      <alignment horizontal="left" wrapText="1" indent="2"/>
    </xf>
    <xf numFmtId="49" fontId="5" fillId="0" borderId="15" xfId="0" applyNumberFormat="1" applyFont="1" applyFill="1" applyBorder="1" applyAlignment="1">
      <alignment horizontal="center" wrapText="1"/>
    </xf>
    <xf numFmtId="49" fontId="5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left"/>
    </xf>
    <xf numFmtId="49" fontId="2" fillId="0" borderId="0" xfId="0" applyNumberFormat="1" applyFont="1" applyFill="1"/>
    <xf numFmtId="49" fontId="5" fillId="0" borderId="33" xfId="0" applyNumberFormat="1" applyFont="1" applyFill="1" applyBorder="1" applyAlignment="1">
      <alignment horizontal="center" shrinkToFit="1"/>
    </xf>
    <xf numFmtId="49" fontId="5" fillId="0" borderId="33" xfId="0" applyNumberFormat="1" applyFont="1" applyBorder="1" applyAlignment="1">
      <alignment horizontal="center" shrinkToFit="1"/>
    </xf>
    <xf numFmtId="49" fontId="5" fillId="0" borderId="34" xfId="0" applyNumberFormat="1" applyFont="1" applyBorder="1" applyAlignment="1">
      <alignment horizontal="center" shrinkToFit="1"/>
    </xf>
    <xf numFmtId="0" fontId="5" fillId="0" borderId="35" xfId="0" applyFont="1" applyBorder="1" applyAlignment="1">
      <alignment horizontal="left" wrapText="1" indent="3"/>
    </xf>
    <xf numFmtId="0" fontId="5" fillId="0" borderId="36" xfId="0" applyFont="1" applyBorder="1" applyAlignment="1">
      <alignment horizontal="left" wrapText="1" indent="3"/>
    </xf>
    <xf numFmtId="0" fontId="5" fillId="0" borderId="37" xfId="0" applyFont="1" applyBorder="1" applyAlignment="1">
      <alignment horizontal="left" wrapText="1"/>
    </xf>
    <xf numFmtId="0" fontId="7" fillId="0" borderId="4" xfId="0" applyFont="1" applyBorder="1" applyAlignment="1">
      <alignment horizontal="left" wrapText="1" indent="1"/>
    </xf>
    <xf numFmtId="0" fontId="10" fillId="0" borderId="24" xfId="0" applyFont="1" applyBorder="1" applyAlignment="1">
      <alignment horizontal="left" wrapText="1"/>
    </xf>
    <xf numFmtId="0" fontId="10" fillId="0" borderId="24" xfId="0" applyFont="1" applyBorder="1" applyAlignment="1">
      <alignment horizontal="left" wrapText="1" indent="1"/>
    </xf>
    <xf numFmtId="0" fontId="11" fillId="0" borderId="24" xfId="0" applyFont="1" applyFill="1" applyBorder="1" applyAlignment="1">
      <alignment horizontal="left" wrapText="1" indent="2"/>
    </xf>
    <xf numFmtId="4" fontId="5" fillId="0" borderId="42" xfId="0" applyNumberFormat="1" applyFont="1" applyFill="1" applyBorder="1" applyAlignment="1">
      <alignment horizontal="center" shrinkToFit="1"/>
    </xf>
    <xf numFmtId="4" fontId="5" fillId="0" borderId="15" xfId="0" applyNumberFormat="1" applyFont="1" applyFill="1" applyBorder="1" applyAlignment="1">
      <alignment horizontal="center" shrinkToFit="1"/>
    </xf>
    <xf numFmtId="49" fontId="5" fillId="0" borderId="23" xfId="0" applyNumberFormat="1" applyFont="1" applyFill="1" applyBorder="1" applyAlignment="1">
      <alignment horizontal="center" wrapText="1"/>
    </xf>
    <xf numFmtId="49" fontId="5" fillId="0" borderId="7" xfId="0" applyNumberFormat="1" applyFont="1" applyFill="1" applyBorder="1" applyAlignment="1">
      <alignment horizontal="center" wrapText="1"/>
    </xf>
    <xf numFmtId="4" fontId="5" fillId="0" borderId="6" xfId="0" applyNumberFormat="1" applyFont="1" applyFill="1" applyBorder="1" applyAlignment="1">
      <alignment horizontal="center" shrinkToFit="1"/>
    </xf>
    <xf numFmtId="4" fontId="5" fillId="0" borderId="7" xfId="0" applyNumberFormat="1" applyFont="1" applyFill="1" applyBorder="1" applyAlignment="1">
      <alignment horizontal="center" shrinkToFit="1"/>
    </xf>
    <xf numFmtId="4" fontId="5" fillId="0" borderId="47" xfId="0" applyNumberFormat="1" applyFont="1" applyFill="1" applyBorder="1" applyAlignment="1">
      <alignment horizontal="center" shrinkToFit="1"/>
    </xf>
    <xf numFmtId="4" fontId="5" fillId="0" borderId="48" xfId="0" applyNumberFormat="1" applyFont="1" applyFill="1" applyBorder="1" applyAlignment="1">
      <alignment horizontal="center" shrinkToFit="1"/>
    </xf>
    <xf numFmtId="0" fontId="14" fillId="0" borderId="0" xfId="0" applyFont="1" applyAlignment="1">
      <alignment horizontal="left"/>
    </xf>
    <xf numFmtId="49" fontId="14" fillId="0" borderId="0" xfId="0" applyNumberFormat="1" applyFont="1"/>
    <xf numFmtId="49" fontId="14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left"/>
    </xf>
    <xf numFmtId="49" fontId="14" fillId="0" borderId="0" xfId="0" applyNumberFormat="1" applyFont="1" applyAlignment="1">
      <alignment horizontal="centerContinuous"/>
    </xf>
    <xf numFmtId="49" fontId="14" fillId="0" borderId="31" xfId="0" applyNumberFormat="1" applyFont="1" applyBorder="1" applyAlignment="1">
      <alignment horizontal="center" shrinkToFit="1"/>
    </xf>
    <xf numFmtId="49" fontId="14" fillId="0" borderId="32" xfId="0" applyNumberFormat="1" applyFont="1" applyBorder="1" applyAlignment="1">
      <alignment horizontal="center" shrinkToFit="1"/>
    </xf>
    <xf numFmtId="4" fontId="14" fillId="0" borderId="10" xfId="0" applyNumberFormat="1" applyFont="1" applyBorder="1" applyAlignment="1">
      <alignment horizontal="center" shrinkToFit="1"/>
    </xf>
    <xf numFmtId="4" fontId="14" fillId="0" borderId="11" xfId="0" applyNumberFormat="1" applyFont="1" applyBorder="1" applyAlignment="1">
      <alignment horizontal="center" shrinkToFit="1"/>
    </xf>
    <xf numFmtId="49" fontId="14" fillId="0" borderId="12" xfId="0" applyNumberFormat="1" applyFont="1" applyBorder="1" applyAlignment="1">
      <alignment horizontal="center"/>
    </xf>
    <xf numFmtId="49" fontId="14" fillId="0" borderId="11" xfId="0" applyNumberFormat="1" applyFont="1" applyBorder="1" applyAlignment="1">
      <alignment horizontal="center"/>
    </xf>
    <xf numFmtId="4" fontId="14" fillId="0" borderId="38" xfId="0" applyNumberFormat="1" applyFont="1" applyBorder="1" applyAlignment="1">
      <alignment horizontal="center" shrinkToFit="1"/>
    </xf>
    <xf numFmtId="49" fontId="14" fillId="0" borderId="13" xfId="0" applyNumberFormat="1" applyFont="1" applyBorder="1" applyAlignment="1">
      <alignment horizontal="center"/>
    </xf>
    <xf numFmtId="4" fontId="15" fillId="0" borderId="10" xfId="0" applyNumberFormat="1" applyFont="1" applyBorder="1" applyAlignment="1">
      <alignment horizontal="center" shrinkToFit="1"/>
    </xf>
    <xf numFmtId="49" fontId="14" fillId="0" borderId="17" xfId="0" applyNumberFormat="1" applyFont="1" applyBorder="1" applyAlignment="1">
      <alignment horizontal="center" wrapText="1"/>
    </xf>
    <xf numFmtId="49" fontId="14" fillId="0" borderId="3" xfId="0" applyNumberFormat="1" applyFont="1" applyBorder="1" applyAlignment="1">
      <alignment horizontal="center" wrapText="1"/>
    </xf>
    <xf numFmtId="49" fontId="14" fillId="0" borderId="22" xfId="0" applyNumberFormat="1" applyFont="1" applyBorder="1" applyAlignment="1">
      <alignment horizontal="center"/>
    </xf>
    <xf numFmtId="49" fontId="14" fillId="0" borderId="8" xfId="0" applyNumberFormat="1" applyFont="1" applyBorder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0" fontId="14" fillId="0" borderId="25" xfId="0" applyFont="1" applyBorder="1" applyAlignment="1">
      <alignment horizontal="center" wrapText="1"/>
    </xf>
    <xf numFmtId="49" fontId="15" fillId="0" borderId="9" xfId="0" applyNumberFormat="1" applyFont="1" applyBorder="1" applyAlignment="1">
      <alignment horizontal="center" wrapText="1"/>
    </xf>
    <xf numFmtId="49" fontId="15" fillId="0" borderId="10" xfId="0" applyNumberFormat="1" applyFont="1" applyBorder="1" applyAlignment="1">
      <alignment horizontal="center" wrapText="1"/>
    </xf>
    <xf numFmtId="4" fontId="15" fillId="0" borderId="11" xfId="0" applyNumberFormat="1" applyFont="1" applyBorder="1" applyAlignment="1">
      <alignment horizontal="center" shrinkToFit="1"/>
    </xf>
    <xf numFmtId="4" fontId="15" fillId="0" borderId="43" xfId="0" applyNumberFormat="1" applyFont="1" applyBorder="1" applyAlignment="1">
      <alignment horizontal="center" shrinkToFit="1"/>
    </xf>
    <xf numFmtId="49" fontId="15" fillId="0" borderId="12" xfId="0" applyNumberFormat="1" applyFont="1" applyBorder="1" applyAlignment="1">
      <alignment horizontal="center"/>
    </xf>
    <xf numFmtId="49" fontId="15" fillId="0" borderId="11" xfId="0" applyNumberFormat="1" applyFont="1" applyBorder="1" applyAlignment="1">
      <alignment horizontal="center"/>
    </xf>
    <xf numFmtId="4" fontId="15" fillId="0" borderId="38" xfId="0" applyNumberFormat="1" applyFont="1" applyBorder="1" applyAlignment="1">
      <alignment horizontal="center" shrinkToFit="1"/>
    </xf>
    <xf numFmtId="4" fontId="15" fillId="0" borderId="28" xfId="0" applyNumberFormat="1" applyFont="1" applyFill="1" applyBorder="1" applyAlignment="1">
      <alignment horizontal="center" shrinkToFit="1"/>
    </xf>
    <xf numFmtId="4" fontId="15" fillId="0" borderId="49" xfId="0" applyNumberFormat="1" applyFont="1" applyFill="1" applyBorder="1" applyAlignment="1">
      <alignment horizontal="center" shrinkToFit="1"/>
    </xf>
    <xf numFmtId="4" fontId="15" fillId="0" borderId="2" xfId="0" applyNumberFormat="1" applyFont="1" applyFill="1" applyBorder="1" applyAlignment="1">
      <alignment horizontal="center" shrinkToFit="1"/>
    </xf>
    <xf numFmtId="4" fontId="15" fillId="0" borderId="14" xfId="0" applyNumberFormat="1" applyFont="1" applyFill="1" applyBorder="1" applyAlignment="1">
      <alignment horizontal="center" shrinkToFit="1"/>
    </xf>
    <xf numFmtId="4" fontId="15" fillId="0" borderId="41" xfId="0" applyNumberFormat="1" applyFont="1" applyFill="1" applyBorder="1" applyAlignment="1">
      <alignment horizontal="center" shrinkToFit="1"/>
    </xf>
    <xf numFmtId="4" fontId="15" fillId="0" borderId="10" xfId="0" applyNumberFormat="1" applyFont="1" applyFill="1" applyBorder="1" applyAlignment="1">
      <alignment horizontal="center" shrinkToFit="1"/>
    </xf>
    <xf numFmtId="4" fontId="15" fillId="0" borderId="11" xfId="0" applyNumberFormat="1" applyFont="1" applyFill="1" applyBorder="1" applyAlignment="1">
      <alignment horizontal="center" shrinkToFit="1"/>
    </xf>
    <xf numFmtId="4" fontId="15" fillId="0" borderId="38" xfId="0" applyNumberFormat="1" applyFont="1" applyFill="1" applyBorder="1" applyAlignment="1">
      <alignment horizontal="center" shrinkToFit="1"/>
    </xf>
    <xf numFmtId="4" fontId="15" fillId="0" borderId="42" xfId="0" applyNumberFormat="1" applyFont="1" applyFill="1" applyBorder="1" applyAlignment="1">
      <alignment horizontal="center" shrinkToFit="1"/>
    </xf>
    <xf numFmtId="4" fontId="15" fillId="0" borderId="15" xfId="0" applyNumberFormat="1" applyFont="1" applyFill="1" applyBorder="1" applyAlignment="1">
      <alignment horizontal="center" shrinkToFit="1"/>
    </xf>
    <xf numFmtId="4" fontId="15" fillId="0" borderId="4" xfId="0" applyNumberFormat="1" applyFont="1" applyFill="1" applyBorder="1" applyAlignment="1">
      <alignment horizontal="center" shrinkToFit="1"/>
    </xf>
    <xf numFmtId="4" fontId="15" fillId="0" borderId="3" xfId="0" applyNumberFormat="1" applyFont="1" applyFill="1" applyBorder="1" applyAlignment="1">
      <alignment horizontal="center" shrinkToFit="1"/>
    </xf>
    <xf numFmtId="4" fontId="15" fillId="0" borderId="39" xfId="0" applyNumberFormat="1" applyFont="1" applyFill="1" applyBorder="1" applyAlignment="1">
      <alignment horizontal="center" shrinkToFit="1"/>
    </xf>
    <xf numFmtId="4" fontId="15" fillId="0" borderId="5" xfId="0" applyNumberFormat="1" applyFont="1" applyFill="1" applyBorder="1" applyAlignment="1">
      <alignment horizontal="center" shrinkToFit="1"/>
    </xf>
    <xf numFmtId="4" fontId="15" fillId="0" borderId="17" xfId="0" applyNumberFormat="1" applyFont="1" applyBorder="1" applyAlignment="1">
      <alignment horizontal="center" shrinkToFit="1"/>
    </xf>
    <xf numFmtId="4" fontId="15" fillId="0" borderId="14" xfId="0" applyNumberFormat="1" applyFont="1" applyBorder="1" applyAlignment="1">
      <alignment horizontal="center" shrinkToFit="1"/>
    </xf>
    <xf numFmtId="4" fontId="15" fillId="0" borderId="2" xfId="0" applyNumberFormat="1" applyFont="1" applyBorder="1" applyAlignment="1">
      <alignment horizontal="center" shrinkToFit="1"/>
    </xf>
    <xf numFmtId="4" fontId="15" fillId="0" borderId="41" xfId="0" applyNumberFormat="1" applyFont="1" applyBorder="1" applyAlignment="1">
      <alignment horizontal="center" shrinkToFit="1"/>
    </xf>
    <xf numFmtId="4" fontId="15" fillId="0" borderId="6" xfId="0" applyNumberFormat="1" applyFont="1" applyBorder="1" applyAlignment="1">
      <alignment horizontal="center" shrinkToFit="1"/>
    </xf>
    <xf numFmtId="4" fontId="15" fillId="0" borderId="7" xfId="0" applyNumberFormat="1" applyFont="1" applyBorder="1" applyAlignment="1">
      <alignment horizontal="center" shrinkToFit="1"/>
    </xf>
    <xf numFmtId="4" fontId="15" fillId="0" borderId="40" xfId="0" applyNumberFormat="1" applyFont="1" applyBorder="1" applyAlignment="1">
      <alignment horizontal="center" shrinkToFit="1"/>
    </xf>
    <xf numFmtId="4" fontId="15" fillId="0" borderId="0" xfId="0" applyNumberFormat="1" applyFont="1" applyBorder="1" applyAlignment="1">
      <alignment horizontal="center" shrinkToFit="1"/>
    </xf>
    <xf numFmtId="4" fontId="15" fillId="0" borderId="44" xfId="0" applyNumberFormat="1" applyFont="1" applyBorder="1" applyAlignment="1">
      <alignment horizontal="center" shrinkToFit="1"/>
    </xf>
    <xf numFmtId="4" fontId="15" fillId="0" borderId="45" xfId="0" applyNumberFormat="1" applyFont="1" applyBorder="1" applyAlignment="1">
      <alignment horizontal="center" shrinkToFit="1"/>
    </xf>
    <xf numFmtId="4" fontId="15" fillId="0" borderId="46" xfId="0" applyNumberFormat="1" applyFont="1" applyBorder="1" applyAlignment="1">
      <alignment horizontal="center" shrinkToFit="1"/>
    </xf>
    <xf numFmtId="49" fontId="15" fillId="0" borderId="0" xfId="0" applyNumberFormat="1" applyFont="1" applyAlignment="1">
      <alignment horizontal="right"/>
    </xf>
    <xf numFmtId="49" fontId="15" fillId="0" borderId="0" xfId="0" applyNumberFormat="1" applyFont="1" applyBorder="1" applyAlignment="1">
      <alignment horizontal="right"/>
    </xf>
    <xf numFmtId="49" fontId="15" fillId="0" borderId="1" xfId="0" applyNumberFormat="1" applyFont="1" applyBorder="1" applyAlignment="1">
      <alignment horizontal="left"/>
    </xf>
    <xf numFmtId="49" fontId="16" fillId="0" borderId="33" xfId="0" applyNumberFormat="1" applyFont="1" applyBorder="1" applyAlignment="1">
      <alignment horizontal="center" shrinkToFit="1"/>
    </xf>
    <xf numFmtId="49" fontId="5" fillId="0" borderId="0" xfId="0" applyNumberFormat="1" applyFont="1" applyBorder="1"/>
    <xf numFmtId="4" fontId="14" fillId="0" borderId="50" xfId="0" applyNumberFormat="1" applyFont="1" applyBorder="1" applyAlignment="1">
      <alignment horizontal="center" shrinkToFit="1"/>
    </xf>
    <xf numFmtId="4" fontId="14" fillId="0" borderId="51" xfId="0" applyNumberFormat="1" applyFont="1" applyBorder="1" applyAlignment="1">
      <alignment horizontal="center" shrinkToFit="1"/>
    </xf>
    <xf numFmtId="4" fontId="14" fillId="0" borderId="5" xfId="0" applyNumberFormat="1" applyFont="1" applyBorder="1" applyAlignment="1">
      <alignment horizontal="center" shrinkToFit="1"/>
    </xf>
    <xf numFmtId="4" fontId="15" fillId="0" borderId="50" xfId="0" applyNumberFormat="1" applyFont="1" applyBorder="1" applyAlignment="1">
      <alignment horizontal="center" shrinkToFit="1"/>
    </xf>
    <xf numFmtId="4" fontId="15" fillId="0" borderId="51" xfId="0" applyNumberFormat="1" applyFont="1" applyBorder="1" applyAlignment="1">
      <alignment horizontal="center" shrinkToFit="1"/>
    </xf>
    <xf numFmtId="4" fontId="15" fillId="0" borderId="5" xfId="0" applyNumberFormat="1" applyFont="1" applyBorder="1" applyAlignment="1">
      <alignment horizontal="center" shrinkToFit="1"/>
    </xf>
    <xf numFmtId="49" fontId="5" fillId="0" borderId="52" xfId="0" applyNumberFormat="1" applyFont="1" applyBorder="1" applyAlignment="1">
      <alignment horizontal="center"/>
    </xf>
    <xf numFmtId="49" fontId="5" fillId="0" borderId="53" xfId="0" applyNumberFormat="1" applyFont="1" applyBorder="1" applyAlignment="1">
      <alignment horizontal="center"/>
    </xf>
    <xf numFmtId="49" fontId="5" fillId="0" borderId="4" xfId="0" applyNumberFormat="1" applyFont="1" applyBorder="1" applyAlignment="1">
      <alignment horizontal="center"/>
    </xf>
    <xf numFmtId="49" fontId="5" fillId="0" borderId="22" xfId="0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49" fontId="5" fillId="0" borderId="10" xfId="0" applyNumberFormat="1" applyFont="1" applyBorder="1" applyAlignment="1">
      <alignment horizontal="center"/>
    </xf>
    <xf numFmtId="49" fontId="5" fillId="0" borderId="8" xfId="0" applyNumberFormat="1" applyFont="1" applyBorder="1" applyAlignment="1">
      <alignment horizontal="center"/>
    </xf>
    <xf numFmtId="49" fontId="5" fillId="0" borderId="54" xfId="0" applyNumberFormat="1" applyFont="1" applyBorder="1" applyAlignment="1">
      <alignment horizontal="center"/>
    </xf>
    <xf numFmtId="49" fontId="5" fillId="0" borderId="7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right" vertical="center" wrapText="1"/>
    </xf>
    <xf numFmtId="49" fontId="8" fillId="0" borderId="0" xfId="0" applyNumberFormat="1" applyFont="1" applyAlignment="1">
      <alignment horizontal="right" vertical="center"/>
    </xf>
    <xf numFmtId="49" fontId="15" fillId="0" borderId="1" xfId="0" applyNumberFormat="1" applyFont="1" applyBorder="1" applyAlignment="1">
      <alignment horizontal="center"/>
    </xf>
    <xf numFmtId="4" fontId="15" fillId="0" borderId="55" xfId="0" applyNumberFormat="1" applyFont="1" applyBorder="1" applyAlignment="1">
      <alignment horizontal="center" shrinkToFit="1"/>
    </xf>
    <xf numFmtId="4" fontId="15" fillId="0" borderId="56" xfId="0" applyNumberFormat="1" applyFont="1" applyBorder="1" applyAlignment="1">
      <alignment horizontal="center" shrinkToFit="1"/>
    </xf>
    <xf numFmtId="4" fontId="15" fillId="0" borderId="28" xfId="0" applyNumberFormat="1" applyFont="1" applyBorder="1" applyAlignment="1">
      <alignment horizontal="center" shrinkToFit="1"/>
    </xf>
    <xf numFmtId="49" fontId="15" fillId="0" borderId="1" xfId="0" applyNumberFormat="1" applyFont="1" applyFill="1" applyBorder="1" applyAlignment="1">
      <alignment horizontal="left" shrinkToFit="1"/>
    </xf>
    <xf numFmtId="49" fontId="5" fillId="0" borderId="51" xfId="0" applyNumberFormat="1" applyFont="1" applyFill="1" applyBorder="1" applyAlignment="1">
      <alignment horizontal="left" shrinkToFit="1"/>
    </xf>
    <xf numFmtId="49" fontId="5" fillId="0" borderId="50" xfId="0" applyNumberFormat="1" applyFont="1" applyBorder="1" applyAlignment="1">
      <alignment horizontal="center"/>
    </xf>
    <xf numFmtId="49" fontId="5" fillId="0" borderId="51" xfId="0" applyNumberFormat="1" applyFont="1" applyBorder="1" applyAlignment="1">
      <alignment horizontal="center"/>
    </xf>
    <xf numFmtId="49" fontId="5" fillId="0" borderId="5" xfId="0" applyNumberFormat="1" applyFont="1" applyBorder="1" applyAlignment="1">
      <alignment horizontal="center"/>
    </xf>
    <xf numFmtId="49" fontId="5" fillId="0" borderId="51" xfId="0" applyNumberFormat="1" applyFont="1" applyBorder="1" applyAlignment="1">
      <alignment horizontal="left" shrinkToFit="1"/>
    </xf>
    <xf numFmtId="49" fontId="5" fillId="0" borderId="53" xfId="0" applyNumberFormat="1" applyFont="1" applyBorder="1" applyAlignment="1">
      <alignment horizontal="left" wrapText="1"/>
    </xf>
    <xf numFmtId="49" fontId="5" fillId="0" borderId="1" xfId="0" applyNumberFormat="1" applyFont="1" applyBorder="1" applyAlignment="1">
      <alignment horizontal="left" wrapText="1"/>
    </xf>
    <xf numFmtId="49" fontId="1" fillId="0" borderId="0" xfId="0" applyNumberFormat="1" applyFont="1" applyBorder="1" applyAlignment="1">
      <alignment horizontal="center"/>
    </xf>
    <xf numFmtId="49" fontId="1" fillId="0" borderId="0" xfId="0" applyNumberFormat="1" applyFont="1" applyAlignment="1">
      <alignment horizontal="center" wrapText="1"/>
    </xf>
    <xf numFmtId="49" fontId="2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right"/>
    </xf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49" fontId="5" fillId="0" borderId="50" xfId="0" applyNumberFormat="1" applyFont="1" applyFill="1" applyBorder="1" applyAlignment="1">
      <alignment horizontal="center"/>
    </xf>
    <xf numFmtId="49" fontId="5" fillId="0" borderId="51" xfId="0" applyNumberFormat="1" applyFont="1" applyFill="1" applyBorder="1" applyAlignment="1">
      <alignment horizontal="center"/>
    </xf>
    <xf numFmtId="49" fontId="5" fillId="0" borderId="5" xfId="0" applyNumberFormat="1" applyFont="1" applyFill="1" applyBorder="1" applyAlignment="1">
      <alignment horizontal="center"/>
    </xf>
    <xf numFmtId="4" fontId="15" fillId="0" borderId="3" xfId="0" applyNumberFormat="1" applyFont="1" applyFill="1" applyBorder="1" applyAlignment="1">
      <alignment horizontal="center" shrinkToFit="1"/>
    </xf>
    <xf numFmtId="4" fontId="15" fillId="0" borderId="11" xfId="0" applyNumberFormat="1" applyFont="1" applyFill="1" applyBorder="1" applyAlignment="1">
      <alignment horizontal="center" shrinkToFit="1"/>
    </xf>
    <xf numFmtId="4" fontId="15" fillId="0" borderId="39" xfId="0" applyNumberFormat="1" applyFont="1" applyFill="1" applyBorder="1" applyAlignment="1">
      <alignment horizontal="center" shrinkToFit="1"/>
    </xf>
    <xf numFmtId="4" fontId="15" fillId="0" borderId="38" xfId="0" applyNumberFormat="1" applyFont="1" applyFill="1" applyBorder="1" applyAlignment="1">
      <alignment horizontal="center" shrinkToFit="1"/>
    </xf>
    <xf numFmtId="4" fontId="5" fillId="0" borderId="3" xfId="0" applyNumberFormat="1" applyFont="1" applyFill="1" applyBorder="1" applyAlignment="1">
      <alignment horizontal="center" shrinkToFit="1"/>
    </xf>
    <xf numFmtId="4" fontId="5" fillId="0" borderId="11" xfId="0" applyNumberFormat="1" applyFont="1" applyFill="1" applyBorder="1" applyAlignment="1">
      <alignment horizontal="center" shrinkToFit="1"/>
    </xf>
    <xf numFmtId="4" fontId="5" fillId="0" borderId="39" xfId="0" applyNumberFormat="1" applyFont="1" applyFill="1" applyBorder="1" applyAlignment="1">
      <alignment horizontal="center" shrinkToFit="1"/>
    </xf>
    <xf numFmtId="4" fontId="5" fillId="0" borderId="38" xfId="0" applyNumberFormat="1" applyFont="1" applyFill="1" applyBorder="1" applyAlignment="1">
      <alignment horizontal="center" shrinkToFit="1"/>
    </xf>
    <xf numFmtId="0" fontId="2" fillId="0" borderId="0" xfId="0" applyFont="1" applyBorder="1"/>
    <xf numFmtId="0" fontId="5" fillId="0" borderId="0" xfId="0" applyFont="1" applyBorder="1" applyAlignment="1">
      <alignment horizontal="center"/>
    </xf>
    <xf numFmtId="49" fontId="5" fillId="0" borderId="0" xfId="0" applyNumberFormat="1" applyFont="1" applyBorder="1" applyAlignment="1">
      <alignment horizontal="center"/>
    </xf>
    <xf numFmtId="49" fontId="5" fillId="0" borderId="0" xfId="0" applyNumberFormat="1" applyFont="1" applyBorder="1" applyAlignment="1">
      <alignment horizontal="center" vertical="center"/>
    </xf>
    <xf numFmtId="49" fontId="5" fillId="0" borderId="0" xfId="0" applyNumberFormat="1" applyFont="1" applyBorder="1"/>
    <xf numFmtId="49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wrapText="1" indent="1"/>
    </xf>
    <xf numFmtId="49" fontId="5" fillId="0" borderId="0" xfId="0" applyNumberFormat="1" applyFont="1" applyBorder="1" applyAlignment="1">
      <alignment horizontal="center" wrapText="1"/>
    </xf>
    <xf numFmtId="4" fontId="5" fillId="0" borderId="0" xfId="0" applyNumberFormat="1" applyFont="1" applyBorder="1" applyAlignment="1">
      <alignment horizontal="center" shrinkToFit="1"/>
    </xf>
    <xf numFmtId="0" fontId="5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 indent="3"/>
    </xf>
    <xf numFmtId="0" fontId="5" fillId="0" borderId="0" xfId="0" applyFont="1" applyBorder="1" applyAlignment="1">
      <alignment horizontal="center" vertical="center" wrapText="1"/>
    </xf>
    <xf numFmtId="49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wrapText="1" indent="2"/>
    </xf>
    <xf numFmtId="49" fontId="12" fillId="0" borderId="0" xfId="0" applyNumberFormat="1" applyFont="1" applyBorder="1"/>
    <xf numFmtId="49" fontId="12" fillId="0" borderId="0" xfId="0" applyNumberFormat="1" applyFont="1" applyBorder="1"/>
    <xf numFmtId="49" fontId="12" fillId="0" borderId="0" xfId="0" applyNumberFormat="1" applyFont="1" applyBorder="1" applyAlignment="1">
      <alignment horizontal="center"/>
    </xf>
    <xf numFmtId="49" fontId="10" fillId="0" borderId="0" xfId="0" applyNumberFormat="1" applyFont="1" applyBorder="1" applyAlignment="1">
      <alignment horizontal="center"/>
    </xf>
    <xf numFmtId="49" fontId="12" fillId="0" borderId="0" xfId="0" applyNumberFormat="1" applyFont="1" applyBorder="1" applyAlignment="1">
      <alignment horizontal="center"/>
    </xf>
    <xf numFmtId="49" fontId="13" fillId="0" borderId="0" xfId="0" applyNumberFormat="1" applyFont="1" applyBorder="1" applyAlignment="1">
      <alignment horizontal="right"/>
    </xf>
    <xf numFmtId="49" fontId="12" fillId="0" borderId="0" xfId="0" applyNumberFormat="1" applyFont="1" applyBorder="1" applyAlignment="1">
      <alignment horizontal="center" vertical="top"/>
    </xf>
    <xf numFmtId="49" fontId="12" fillId="0" borderId="0" xfId="0" applyNumberFormat="1" applyFont="1" applyBorder="1" applyAlignment="1">
      <alignment vertical="top"/>
    </xf>
    <xf numFmtId="49" fontId="12" fillId="0" borderId="0" xfId="0" applyNumberFormat="1" applyFont="1" applyBorder="1" applyAlignment="1">
      <alignment horizontal="center" vertical="top"/>
    </xf>
    <xf numFmtId="49" fontId="12" fillId="0" borderId="0" xfId="0" applyNumberFormat="1" applyFont="1" applyBorder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61</xdr:col>
      <xdr:colOff>179985</xdr:colOff>
      <xdr:row>42</xdr:row>
      <xdr:rowOff>66675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7B0EC4C-6BC4-42C8-A96D-AD3F5184E5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90" t="10032"/>
        <a:stretch/>
      </xdr:blipFill>
      <xdr:spPr>
        <a:xfrm>
          <a:off x="47625" y="38100"/>
          <a:ext cx="10857510" cy="7058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3"/>
  <sheetViews>
    <sheetView showGridLines="0" topLeftCell="A4" workbookViewId="0">
      <selection activeCell="J29" sqref="J29"/>
    </sheetView>
  </sheetViews>
  <sheetFormatPr defaultColWidth="9.140625" defaultRowHeight="12.75" x14ac:dyDescent="0.2"/>
  <cols>
    <col min="1" max="1" width="35.5703125" style="3" customWidth="1"/>
    <col min="2" max="2" width="4.5703125" style="3" customWidth="1"/>
    <col min="3" max="3" width="5.7109375" style="3" customWidth="1"/>
    <col min="4" max="4" width="12.85546875" style="3" customWidth="1"/>
    <col min="5" max="5" width="3.28515625" style="3" customWidth="1"/>
    <col min="6" max="6" width="3.7109375" style="3" customWidth="1"/>
    <col min="7" max="7" width="6.140625" style="4" customWidth="1"/>
    <col min="8" max="8" width="12.42578125" style="4" customWidth="1"/>
    <col min="9" max="9" width="9.85546875" style="4" customWidth="1"/>
    <col min="10" max="10" width="10" style="4" customWidth="1"/>
    <col min="11" max="11" width="13.85546875" style="4" customWidth="1"/>
    <col min="12" max="12" width="15.140625" style="1" customWidth="1"/>
    <col min="13" max="13" width="0.7109375" style="1" customWidth="1"/>
    <col min="14" max="16384" width="9.140625" style="1"/>
  </cols>
  <sheetData>
    <row r="1" spans="1:12" ht="17.25" customHeight="1" x14ac:dyDescent="0.2">
      <c r="A1" s="178" t="s">
        <v>94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</row>
    <row r="2" spans="1:12" ht="13.5" customHeight="1" x14ac:dyDescent="0.2">
      <c r="A2" s="193" t="s">
        <v>119</v>
      </c>
      <c r="B2" s="194"/>
      <c r="C2" s="194"/>
      <c r="D2" s="194"/>
      <c r="E2" s="194"/>
      <c r="F2" s="194"/>
      <c r="G2" s="194"/>
      <c r="H2" s="194"/>
      <c r="I2" s="194"/>
      <c r="J2" s="194"/>
      <c r="K2" s="39"/>
      <c r="L2" s="40"/>
    </row>
    <row r="3" spans="1:12" ht="14.25" customHeight="1" thickBot="1" x14ac:dyDescent="0.25">
      <c r="A3" s="195" t="s">
        <v>0</v>
      </c>
      <c r="B3" s="195"/>
      <c r="C3" s="195"/>
      <c r="D3" s="195"/>
      <c r="E3" s="195"/>
      <c r="F3" s="195"/>
      <c r="G3" s="195"/>
      <c r="H3" s="195"/>
      <c r="I3" s="195"/>
      <c r="J3" s="195"/>
      <c r="K3" s="38"/>
      <c r="L3" s="41" t="s">
        <v>1</v>
      </c>
    </row>
    <row r="4" spans="1:12" ht="13.5" customHeight="1" x14ac:dyDescent="0.25">
      <c r="A4" s="42"/>
      <c r="B4" s="106"/>
      <c r="C4" s="106"/>
      <c r="D4" s="106"/>
      <c r="E4" s="106"/>
      <c r="F4" s="106"/>
      <c r="G4" s="107"/>
      <c r="H4" s="108"/>
      <c r="I4" s="108"/>
      <c r="J4" s="108"/>
      <c r="K4" s="36" t="s">
        <v>81</v>
      </c>
      <c r="L4" s="111" t="s">
        <v>2</v>
      </c>
    </row>
    <row r="5" spans="1:12" ht="14.25" customHeight="1" x14ac:dyDescent="0.25">
      <c r="A5" s="43"/>
      <c r="B5" s="158" t="s">
        <v>86</v>
      </c>
      <c r="C5" s="180" t="s">
        <v>120</v>
      </c>
      <c r="D5" s="180"/>
      <c r="E5" s="159" t="s">
        <v>87</v>
      </c>
      <c r="F5" s="160" t="s">
        <v>87</v>
      </c>
      <c r="G5" s="109" t="s">
        <v>88</v>
      </c>
      <c r="H5" s="110"/>
      <c r="I5" s="110"/>
      <c r="J5" s="110"/>
      <c r="K5" s="36" t="s">
        <v>82</v>
      </c>
      <c r="L5" s="112" t="s">
        <v>121</v>
      </c>
    </row>
    <row r="6" spans="1:12" s="2" customFormat="1" ht="17.25" customHeight="1" x14ac:dyDescent="0.25">
      <c r="A6" s="44" t="s">
        <v>3</v>
      </c>
      <c r="B6" s="184" t="s">
        <v>118</v>
      </c>
      <c r="C6" s="184"/>
      <c r="D6" s="184"/>
      <c r="E6" s="184"/>
      <c r="F6" s="184"/>
      <c r="G6" s="184"/>
      <c r="H6" s="184"/>
      <c r="I6" s="184"/>
      <c r="J6" s="184"/>
      <c r="K6" s="37" t="s">
        <v>83</v>
      </c>
    </row>
    <row r="7" spans="1:12" s="2" customFormat="1" ht="9.75" customHeight="1" x14ac:dyDescent="0.2">
      <c r="A7" s="44" t="s">
        <v>4</v>
      </c>
      <c r="B7" s="185"/>
      <c r="C7" s="185"/>
      <c r="D7" s="185"/>
      <c r="E7" s="185"/>
      <c r="F7" s="185"/>
      <c r="G7" s="185"/>
      <c r="H7" s="185"/>
      <c r="I7" s="185"/>
      <c r="J7" s="185"/>
      <c r="K7" s="37"/>
      <c r="L7" s="88"/>
    </row>
    <row r="8" spans="1:12" s="2" customFormat="1" ht="11.25" customHeight="1" x14ac:dyDescent="0.2">
      <c r="A8" s="44" t="s">
        <v>5</v>
      </c>
      <c r="B8" s="185"/>
      <c r="C8" s="185"/>
      <c r="D8" s="185"/>
      <c r="E8" s="185"/>
      <c r="F8" s="185"/>
      <c r="G8" s="185"/>
      <c r="H8" s="185"/>
      <c r="I8" s="185"/>
      <c r="J8" s="185"/>
      <c r="K8" s="37" t="s">
        <v>93</v>
      </c>
      <c r="L8" s="88" t="s">
        <v>104</v>
      </c>
    </row>
    <row r="9" spans="1:12" ht="11.25" customHeight="1" x14ac:dyDescent="0.2">
      <c r="A9" s="46" t="s">
        <v>6</v>
      </c>
      <c r="B9" s="190"/>
      <c r="C9" s="190"/>
      <c r="D9" s="190"/>
      <c r="E9" s="190"/>
      <c r="F9" s="190"/>
      <c r="G9" s="190"/>
      <c r="H9" s="190"/>
      <c r="I9" s="190"/>
      <c r="J9" s="190"/>
      <c r="K9" s="36" t="s">
        <v>83</v>
      </c>
      <c r="L9" s="89" t="s">
        <v>105</v>
      </c>
    </row>
    <row r="10" spans="1:12" ht="11.25" customHeight="1" x14ac:dyDescent="0.2">
      <c r="A10" s="46" t="s">
        <v>7</v>
      </c>
      <c r="B10" s="191"/>
      <c r="C10" s="191"/>
      <c r="D10" s="191"/>
      <c r="E10" s="191"/>
      <c r="F10" s="191"/>
      <c r="G10" s="191"/>
      <c r="H10" s="191"/>
      <c r="I10" s="191"/>
      <c r="J10" s="191"/>
      <c r="K10" s="36" t="s">
        <v>84</v>
      </c>
      <c r="L10" s="89" t="s">
        <v>106</v>
      </c>
    </row>
    <row r="11" spans="1:12" ht="19.149999999999999" customHeight="1" x14ac:dyDescent="0.3">
      <c r="A11" s="46" t="s">
        <v>8</v>
      </c>
      <c r="B11" s="189"/>
      <c r="C11" s="189"/>
      <c r="D11" s="189"/>
      <c r="E11" s="189"/>
      <c r="F11" s="189"/>
      <c r="G11" s="189"/>
      <c r="H11" s="189"/>
      <c r="I11" s="189"/>
      <c r="J11" s="189"/>
      <c r="K11" s="36"/>
      <c r="L11" s="161" t="s">
        <v>33</v>
      </c>
    </row>
    <row r="12" spans="1:12" ht="11.25" customHeight="1" x14ac:dyDescent="0.2">
      <c r="A12" s="46" t="s">
        <v>9</v>
      </c>
      <c r="B12" s="46" t="s">
        <v>103</v>
      </c>
      <c r="C12" s="46"/>
      <c r="D12" s="46"/>
      <c r="E12" s="46"/>
      <c r="F12" s="46"/>
      <c r="G12" s="47"/>
      <c r="H12" s="47"/>
      <c r="I12" s="47"/>
      <c r="J12" s="47"/>
      <c r="K12" s="36"/>
      <c r="L12" s="89"/>
    </row>
    <row r="13" spans="1:12" ht="11.25" customHeight="1" thickBot="1" x14ac:dyDescent="0.25">
      <c r="A13" s="46" t="s">
        <v>10</v>
      </c>
      <c r="B13" s="46"/>
      <c r="C13" s="46"/>
      <c r="D13" s="46"/>
      <c r="E13" s="46"/>
      <c r="F13" s="46"/>
      <c r="G13" s="47"/>
      <c r="H13" s="47"/>
      <c r="I13" s="47"/>
      <c r="J13" s="47"/>
      <c r="K13" s="36" t="s">
        <v>85</v>
      </c>
      <c r="L13" s="90" t="s">
        <v>11</v>
      </c>
    </row>
    <row r="14" spans="1:12" ht="12" customHeight="1" x14ac:dyDescent="0.2">
      <c r="A14" s="192" t="s">
        <v>12</v>
      </c>
      <c r="B14" s="192"/>
      <c r="C14" s="192"/>
      <c r="D14" s="192"/>
      <c r="E14" s="192"/>
      <c r="F14" s="192"/>
      <c r="G14" s="192"/>
      <c r="H14" s="192"/>
      <c r="I14" s="192"/>
      <c r="J14" s="192"/>
      <c r="K14" s="192"/>
      <c r="L14" s="192"/>
    </row>
    <row r="15" spans="1:12" ht="5.25" customHeight="1" x14ac:dyDescent="0.2">
      <c r="A15" s="5"/>
      <c r="B15" s="5"/>
      <c r="C15" s="5"/>
      <c r="D15" s="6"/>
      <c r="E15" s="6"/>
      <c r="F15" s="6"/>
      <c r="G15" s="7"/>
      <c r="H15" s="7"/>
      <c r="I15" s="7"/>
      <c r="J15" s="7"/>
      <c r="K15" s="7"/>
      <c r="L15" s="8"/>
    </row>
    <row r="16" spans="1:12" ht="9.75" customHeight="1" x14ac:dyDescent="0.2">
      <c r="A16" s="9"/>
      <c r="B16" s="10" t="s">
        <v>13</v>
      </c>
      <c r="C16" s="10" t="s">
        <v>14</v>
      </c>
      <c r="D16" s="20" t="s">
        <v>15</v>
      </c>
      <c r="E16" s="186" t="s">
        <v>92</v>
      </c>
      <c r="F16" s="187"/>
      <c r="G16" s="187"/>
      <c r="H16" s="187"/>
      <c r="I16" s="187"/>
      <c r="J16" s="187"/>
      <c r="K16" s="188"/>
      <c r="L16" s="29" t="s">
        <v>16</v>
      </c>
    </row>
    <row r="17" spans="1:12" ht="9.9499999999999993" customHeight="1" x14ac:dyDescent="0.2">
      <c r="A17" s="10" t="s">
        <v>17</v>
      </c>
      <c r="B17" s="10" t="s">
        <v>18</v>
      </c>
      <c r="C17" s="10" t="s">
        <v>19</v>
      </c>
      <c r="D17" s="20" t="s">
        <v>20</v>
      </c>
      <c r="E17" s="169" t="s">
        <v>21</v>
      </c>
      <c r="F17" s="170"/>
      <c r="G17" s="171"/>
      <c r="H17" s="20" t="s">
        <v>22</v>
      </c>
      <c r="I17" s="27" t="s">
        <v>23</v>
      </c>
      <c r="J17" s="20" t="s">
        <v>24</v>
      </c>
      <c r="K17" s="20" t="s">
        <v>25</v>
      </c>
      <c r="L17" s="29" t="s">
        <v>20</v>
      </c>
    </row>
    <row r="18" spans="1:12" ht="9.9499999999999993" customHeight="1" x14ac:dyDescent="0.2">
      <c r="A18" s="9"/>
      <c r="B18" s="10" t="s">
        <v>26</v>
      </c>
      <c r="C18" s="10" t="s">
        <v>27</v>
      </c>
      <c r="D18" s="20" t="s">
        <v>28</v>
      </c>
      <c r="E18" s="172" t="s">
        <v>29</v>
      </c>
      <c r="F18" s="173"/>
      <c r="G18" s="174"/>
      <c r="H18" s="20" t="s">
        <v>30</v>
      </c>
      <c r="I18" s="20" t="s">
        <v>31</v>
      </c>
      <c r="J18" s="20" t="s">
        <v>32</v>
      </c>
      <c r="K18" s="47"/>
      <c r="L18" s="29" t="s">
        <v>28</v>
      </c>
    </row>
    <row r="19" spans="1:12" ht="12" customHeight="1" thickBot="1" x14ac:dyDescent="0.25">
      <c r="A19" s="48">
        <v>1</v>
      </c>
      <c r="B19" s="49">
        <v>2</v>
      </c>
      <c r="C19" s="49">
        <v>3</v>
      </c>
      <c r="D19" s="32" t="s">
        <v>33</v>
      </c>
      <c r="E19" s="175" t="s">
        <v>34</v>
      </c>
      <c r="F19" s="176"/>
      <c r="G19" s="177"/>
      <c r="H19" s="32" t="s">
        <v>35</v>
      </c>
      <c r="I19" s="32" t="s">
        <v>36</v>
      </c>
      <c r="J19" s="32" t="s">
        <v>37</v>
      </c>
      <c r="K19" s="32" t="s">
        <v>38</v>
      </c>
      <c r="L19" s="31" t="s">
        <v>39</v>
      </c>
    </row>
    <row r="20" spans="1:12" ht="15" customHeight="1" x14ac:dyDescent="0.25">
      <c r="A20" s="50" t="s">
        <v>89</v>
      </c>
      <c r="B20" s="126" t="s">
        <v>40</v>
      </c>
      <c r="C20" s="127"/>
      <c r="D20" s="119">
        <f>SUM(D21:D23)</f>
        <v>11742133.560000001</v>
      </c>
      <c r="E20" s="181">
        <f>SUM(E21:G23)</f>
        <v>11712133.560000001</v>
      </c>
      <c r="F20" s="182"/>
      <c r="G20" s="183"/>
      <c r="H20" s="128"/>
      <c r="I20" s="128">
        <f>I21</f>
        <v>30000</v>
      </c>
      <c r="J20" s="128"/>
      <c r="K20" s="128">
        <f>SUM(K21:K23)</f>
        <v>11742133.560000001</v>
      </c>
      <c r="L20" s="129">
        <f>SUM(L21:L23)</f>
        <v>0</v>
      </c>
    </row>
    <row r="21" spans="1:12" ht="15" customHeight="1" x14ac:dyDescent="0.25">
      <c r="A21" s="95"/>
      <c r="B21" s="130"/>
      <c r="C21" s="131" t="s">
        <v>107</v>
      </c>
      <c r="D21" s="119">
        <v>11742133.560000001</v>
      </c>
      <c r="E21" s="166">
        <v>11712133.560000001</v>
      </c>
      <c r="F21" s="167"/>
      <c r="G21" s="168"/>
      <c r="H21" s="128"/>
      <c r="I21" s="128">
        <v>30000</v>
      </c>
      <c r="J21" s="128"/>
      <c r="K21" s="128">
        <f>E21+I21</f>
        <v>11742133.560000001</v>
      </c>
      <c r="L21" s="132">
        <f>D21-K21</f>
        <v>0</v>
      </c>
    </row>
    <row r="22" spans="1:12" ht="15" customHeight="1" x14ac:dyDescent="0.25">
      <c r="A22" s="95"/>
      <c r="B22" s="130"/>
      <c r="C22" s="131"/>
      <c r="D22" s="119"/>
      <c r="E22" s="166"/>
      <c r="F22" s="167"/>
      <c r="G22" s="168"/>
      <c r="H22" s="128"/>
      <c r="I22" s="128"/>
      <c r="J22" s="128"/>
      <c r="K22" s="128">
        <f t="shared" ref="K22:K23" si="0">E22</f>
        <v>0</v>
      </c>
      <c r="L22" s="132">
        <f t="shared" ref="L22:L23" si="1">D22-K22</f>
        <v>0</v>
      </c>
    </row>
    <row r="23" spans="1:12" ht="15" customHeight="1" x14ac:dyDescent="0.25">
      <c r="A23" s="95"/>
      <c r="B23" s="130"/>
      <c r="C23" s="131"/>
      <c r="D23" s="119"/>
      <c r="E23" s="166"/>
      <c r="F23" s="167"/>
      <c r="G23" s="168"/>
      <c r="H23" s="128"/>
      <c r="I23" s="128"/>
      <c r="J23" s="128"/>
      <c r="K23" s="128">
        <f t="shared" si="0"/>
        <v>0</v>
      </c>
      <c r="L23" s="132">
        <f t="shared" si="1"/>
        <v>0</v>
      </c>
    </row>
    <row r="24" spans="1:12" ht="15" customHeight="1" x14ac:dyDescent="0.25">
      <c r="A24" s="95"/>
      <c r="B24" s="130"/>
      <c r="C24" s="131"/>
      <c r="D24" s="119"/>
      <c r="E24" s="166"/>
      <c r="F24" s="167"/>
      <c r="G24" s="168"/>
      <c r="H24" s="128"/>
      <c r="I24" s="128"/>
      <c r="J24" s="128"/>
      <c r="K24" s="128"/>
      <c r="L24" s="132"/>
    </row>
    <row r="25" spans="1:12" ht="15" customHeight="1" x14ac:dyDescent="0.25">
      <c r="A25" s="95"/>
      <c r="B25" s="115"/>
      <c r="C25" s="116"/>
      <c r="D25" s="113"/>
      <c r="E25" s="163"/>
      <c r="F25" s="164"/>
      <c r="G25" s="165"/>
      <c r="H25" s="114"/>
      <c r="I25" s="114"/>
      <c r="J25" s="114"/>
      <c r="K25" s="114"/>
      <c r="L25" s="117"/>
    </row>
    <row r="26" spans="1:12" ht="15" customHeight="1" x14ac:dyDescent="0.25">
      <c r="A26" s="95"/>
      <c r="B26" s="115"/>
      <c r="C26" s="116"/>
      <c r="D26" s="113"/>
      <c r="E26" s="163"/>
      <c r="F26" s="164"/>
      <c r="G26" s="165"/>
      <c r="H26" s="114"/>
      <c r="I26" s="114"/>
      <c r="J26" s="114"/>
      <c r="K26" s="114"/>
      <c r="L26" s="117"/>
    </row>
    <row r="27" spans="1:12" ht="15" customHeight="1" x14ac:dyDescent="0.25">
      <c r="A27" s="95"/>
      <c r="B27" s="115"/>
      <c r="C27" s="116"/>
      <c r="D27" s="113"/>
      <c r="E27" s="163"/>
      <c r="F27" s="164"/>
      <c r="G27" s="165"/>
      <c r="H27" s="114"/>
      <c r="I27" s="114"/>
      <c r="J27" s="114"/>
      <c r="K27" s="114"/>
      <c r="L27" s="117"/>
    </row>
    <row r="28" spans="1:12" ht="15" customHeight="1" x14ac:dyDescent="0.25">
      <c r="A28" s="95"/>
      <c r="B28" s="115"/>
      <c r="C28" s="116"/>
      <c r="D28" s="113"/>
      <c r="E28" s="163"/>
      <c r="F28" s="164"/>
      <c r="G28" s="165"/>
      <c r="H28" s="114"/>
      <c r="I28" s="114"/>
      <c r="J28" s="114"/>
      <c r="K28" s="114"/>
      <c r="L28" s="117"/>
    </row>
    <row r="29" spans="1:12" ht="15" customHeight="1" x14ac:dyDescent="0.25">
      <c r="A29" s="95"/>
      <c r="B29" s="118"/>
      <c r="C29" s="116"/>
      <c r="D29" s="113"/>
      <c r="E29" s="163"/>
      <c r="F29" s="164"/>
      <c r="G29" s="165"/>
      <c r="H29" s="114"/>
      <c r="I29" s="114"/>
      <c r="J29" s="114"/>
      <c r="K29" s="114"/>
      <c r="L29" s="117"/>
    </row>
    <row r="30" spans="1:12" ht="15" customHeight="1" x14ac:dyDescent="0.25">
      <c r="A30" s="95"/>
      <c r="B30" s="118"/>
      <c r="C30" s="116"/>
      <c r="D30" s="113"/>
      <c r="E30" s="163"/>
      <c r="F30" s="164"/>
      <c r="G30" s="165"/>
      <c r="H30" s="114"/>
      <c r="I30" s="114"/>
      <c r="J30" s="114"/>
      <c r="K30" s="114"/>
      <c r="L30" s="117"/>
    </row>
    <row r="31" spans="1:12" ht="15" customHeight="1" x14ac:dyDescent="0.25">
      <c r="A31" s="95"/>
      <c r="B31" s="118"/>
      <c r="C31" s="116"/>
      <c r="D31" s="113"/>
      <c r="E31" s="163"/>
      <c r="F31" s="164"/>
      <c r="G31" s="165"/>
      <c r="H31" s="114"/>
      <c r="I31" s="114"/>
      <c r="J31" s="114"/>
      <c r="K31" s="114"/>
      <c r="L31" s="117"/>
    </row>
    <row r="32" spans="1:12" ht="15" customHeight="1" x14ac:dyDescent="0.25">
      <c r="A32" s="95"/>
      <c r="B32" s="115"/>
      <c r="C32" s="116"/>
      <c r="D32" s="113"/>
      <c r="E32" s="163"/>
      <c r="F32" s="164"/>
      <c r="G32" s="165"/>
      <c r="H32" s="114"/>
      <c r="I32" s="114"/>
      <c r="J32" s="114"/>
      <c r="K32" s="114"/>
      <c r="L32" s="117"/>
    </row>
    <row r="33" spans="1:12" ht="15" customHeight="1" x14ac:dyDescent="0.25">
      <c r="A33" s="95"/>
      <c r="B33" s="115"/>
      <c r="C33" s="116"/>
      <c r="D33" s="113"/>
      <c r="E33" s="163"/>
      <c r="F33" s="164"/>
      <c r="G33" s="165"/>
      <c r="H33" s="114"/>
      <c r="I33" s="114"/>
      <c r="J33" s="114"/>
      <c r="K33" s="114"/>
      <c r="L33" s="117"/>
    </row>
  </sheetData>
  <mergeCells count="28">
    <mergeCell ref="A1:L1"/>
    <mergeCell ref="C5:D5"/>
    <mergeCell ref="E20:G20"/>
    <mergeCell ref="E21:G21"/>
    <mergeCell ref="B6:J6"/>
    <mergeCell ref="B7:J7"/>
    <mergeCell ref="B8:J8"/>
    <mergeCell ref="E16:K16"/>
    <mergeCell ref="B11:J11"/>
    <mergeCell ref="B9:J10"/>
    <mergeCell ref="A14:L14"/>
    <mergeCell ref="A2:J2"/>
    <mergeCell ref="A3:J3"/>
    <mergeCell ref="E23:G23"/>
    <mergeCell ref="E17:G17"/>
    <mergeCell ref="E18:G18"/>
    <mergeCell ref="E19:G19"/>
    <mergeCell ref="E29:G29"/>
    <mergeCell ref="E25:G25"/>
    <mergeCell ref="E26:G26"/>
    <mergeCell ref="E22:G22"/>
    <mergeCell ref="E28:G28"/>
    <mergeCell ref="E24:G24"/>
    <mergeCell ref="E30:G30"/>
    <mergeCell ref="E31:G31"/>
    <mergeCell ref="E27:G27"/>
    <mergeCell ref="E32:G32"/>
    <mergeCell ref="E33:G33"/>
  </mergeCells>
  <phoneticPr fontId="9" type="noConversion"/>
  <printOptions horizontalCentered="1"/>
  <pageMargins left="0.39370078740157483" right="0.39370078740157483" top="0.39370078740157483" bottom="0.39370078740157483" header="0" footer="0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9"/>
  <sheetViews>
    <sheetView showGridLines="0" workbookViewId="0">
      <selection activeCell="G10" sqref="G10"/>
    </sheetView>
  </sheetViews>
  <sheetFormatPr defaultColWidth="9.140625" defaultRowHeight="12.75" x14ac:dyDescent="0.2"/>
  <cols>
    <col min="1" max="1" width="36.42578125" style="3" customWidth="1"/>
    <col min="2" max="2" width="4.5703125" style="3" customWidth="1"/>
    <col min="3" max="3" width="5.7109375" style="3" customWidth="1"/>
    <col min="4" max="4" width="13.7109375" style="3" customWidth="1"/>
    <col min="5" max="5" width="13" style="4" customWidth="1"/>
    <col min="6" max="6" width="14.28515625" style="4" customWidth="1"/>
    <col min="7" max="7" width="11.42578125" style="4" customWidth="1"/>
    <col min="8" max="8" width="11.140625" style="4" customWidth="1"/>
    <col min="9" max="9" width="13.28515625" style="4" customWidth="1"/>
    <col min="10" max="10" width="14.140625" style="1" customWidth="1"/>
    <col min="11" max="11" width="0.7109375" style="1" customWidth="1"/>
    <col min="12" max="16384" width="9.140625" style="1"/>
  </cols>
  <sheetData>
    <row r="1" spans="1:10" x14ac:dyDescent="0.2">
      <c r="I1" s="196" t="s">
        <v>91</v>
      </c>
      <c r="J1" s="196"/>
    </row>
    <row r="2" spans="1:10" ht="15.95" customHeight="1" x14ac:dyDescent="0.2">
      <c r="A2" s="197" t="s">
        <v>44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0" ht="4.5" customHeight="1" x14ac:dyDescent="0.2">
      <c r="A3" s="21"/>
      <c r="B3" s="21"/>
      <c r="C3" s="21"/>
      <c r="D3" s="22"/>
      <c r="E3" s="22"/>
      <c r="F3" s="22"/>
      <c r="G3" s="22"/>
      <c r="H3" s="22"/>
      <c r="I3" s="22"/>
      <c r="J3" s="23"/>
    </row>
    <row r="4" spans="1:10" ht="11.25" customHeight="1" x14ac:dyDescent="0.2">
      <c r="A4" s="10" t="s">
        <v>17</v>
      </c>
      <c r="B4" s="10" t="s">
        <v>13</v>
      </c>
      <c r="C4" s="10" t="s">
        <v>14</v>
      </c>
      <c r="D4" s="20" t="s">
        <v>15</v>
      </c>
      <c r="E4" s="186" t="s">
        <v>92</v>
      </c>
      <c r="F4" s="187"/>
      <c r="G4" s="187"/>
      <c r="H4" s="187"/>
      <c r="I4" s="188"/>
      <c r="J4" s="29" t="s">
        <v>16</v>
      </c>
    </row>
    <row r="5" spans="1:10" ht="10.5" customHeight="1" x14ac:dyDescent="0.2">
      <c r="A5" s="9"/>
      <c r="B5" s="10" t="s">
        <v>18</v>
      </c>
      <c r="C5" s="10" t="s">
        <v>19</v>
      </c>
      <c r="D5" s="20" t="s">
        <v>20</v>
      </c>
      <c r="E5" s="11" t="s">
        <v>45</v>
      </c>
      <c r="F5" s="11" t="s">
        <v>45</v>
      </c>
      <c r="G5" s="12" t="s">
        <v>45</v>
      </c>
      <c r="H5" s="20" t="s">
        <v>24</v>
      </c>
      <c r="I5" s="20" t="s">
        <v>25</v>
      </c>
      <c r="J5" s="29" t="s">
        <v>20</v>
      </c>
    </row>
    <row r="6" spans="1:10" ht="9.9499999999999993" customHeight="1" x14ac:dyDescent="0.2">
      <c r="A6" s="9"/>
      <c r="B6" s="10" t="s">
        <v>26</v>
      </c>
      <c r="C6" s="10" t="s">
        <v>27</v>
      </c>
      <c r="D6" s="20" t="s">
        <v>28</v>
      </c>
      <c r="E6" s="27" t="s">
        <v>46</v>
      </c>
      <c r="F6" s="20" t="s">
        <v>47</v>
      </c>
      <c r="G6" s="20" t="s">
        <v>48</v>
      </c>
      <c r="H6" s="20" t="s">
        <v>32</v>
      </c>
      <c r="I6" s="1"/>
      <c r="J6" s="29" t="s">
        <v>28</v>
      </c>
    </row>
    <row r="7" spans="1:10" ht="9.9499999999999993" customHeight="1" x14ac:dyDescent="0.2">
      <c r="A7" s="1"/>
      <c r="B7" s="52"/>
      <c r="C7" s="52"/>
      <c r="D7" s="52"/>
      <c r="E7" s="27" t="s">
        <v>29</v>
      </c>
      <c r="F7" s="20" t="s">
        <v>29</v>
      </c>
      <c r="G7" s="20" t="s">
        <v>31</v>
      </c>
      <c r="H7" s="1"/>
      <c r="I7" s="20"/>
    </row>
    <row r="8" spans="1:10" ht="11.25" customHeight="1" thickBot="1" x14ac:dyDescent="0.25">
      <c r="A8" s="14">
        <v>1</v>
      </c>
      <c r="B8" s="15">
        <v>2</v>
      </c>
      <c r="C8" s="15">
        <v>3</v>
      </c>
      <c r="D8" s="16" t="s">
        <v>33</v>
      </c>
      <c r="E8" s="17" t="s">
        <v>34</v>
      </c>
      <c r="F8" s="16" t="s">
        <v>35</v>
      </c>
      <c r="G8" s="16" t="s">
        <v>36</v>
      </c>
      <c r="H8" s="16" t="s">
        <v>37</v>
      </c>
      <c r="I8" s="16" t="s">
        <v>38</v>
      </c>
      <c r="J8" s="18" t="s">
        <v>39</v>
      </c>
    </row>
    <row r="9" spans="1:10" ht="15.95" customHeight="1" x14ac:dyDescent="0.25">
      <c r="A9" s="50" t="s">
        <v>90</v>
      </c>
      <c r="B9" s="24" t="s">
        <v>49</v>
      </c>
      <c r="C9" s="120" t="s">
        <v>42</v>
      </c>
      <c r="D9" s="147">
        <f>SUM(D11:D20)</f>
        <v>11742133.560000001</v>
      </c>
      <c r="E9" s="119">
        <f>SUM(E11:E20)</f>
        <v>11712133.560000001</v>
      </c>
      <c r="F9" s="128"/>
      <c r="G9" s="128">
        <f>SUM(G11:G14)</f>
        <v>30000</v>
      </c>
      <c r="H9" s="128"/>
      <c r="I9" s="128">
        <f>SUM(I11:I20)</f>
        <v>11742133.560000001</v>
      </c>
      <c r="J9" s="128">
        <f>SUM(J11:J20)</f>
        <v>0</v>
      </c>
    </row>
    <row r="10" spans="1:10" ht="12" customHeight="1" x14ac:dyDescent="0.25">
      <c r="A10" s="25" t="s">
        <v>50</v>
      </c>
      <c r="B10" s="26"/>
      <c r="C10" s="121"/>
      <c r="D10" s="148"/>
      <c r="E10" s="149"/>
      <c r="F10" s="148"/>
      <c r="G10" s="148"/>
      <c r="H10" s="148"/>
      <c r="I10" s="148"/>
      <c r="J10" s="150"/>
    </row>
    <row r="11" spans="1:10" ht="15.75" customHeight="1" x14ac:dyDescent="0.25">
      <c r="A11" s="96"/>
      <c r="B11" s="28"/>
      <c r="C11" s="116" t="s">
        <v>109</v>
      </c>
      <c r="D11" s="128">
        <v>7109286.0700000003</v>
      </c>
      <c r="E11" s="113">
        <v>7109286.0700000003</v>
      </c>
      <c r="F11" s="128"/>
      <c r="G11" s="128"/>
      <c r="H11" s="128"/>
      <c r="I11" s="128">
        <f>E11+G11</f>
        <v>7109286.0700000003</v>
      </c>
      <c r="J11" s="132">
        <f>D11-I11</f>
        <v>0</v>
      </c>
    </row>
    <row r="12" spans="1:10" ht="15.75" customHeight="1" x14ac:dyDescent="0.25">
      <c r="A12" s="96"/>
      <c r="B12" s="19"/>
      <c r="C12" s="122" t="s">
        <v>110</v>
      </c>
      <c r="D12" s="128">
        <v>17273</v>
      </c>
      <c r="E12" s="119">
        <v>17273</v>
      </c>
      <c r="F12" s="128"/>
      <c r="G12" s="128"/>
      <c r="H12" s="128"/>
      <c r="I12" s="128">
        <f t="shared" ref="I12:I20" si="0">E12+G12</f>
        <v>17273</v>
      </c>
      <c r="J12" s="132">
        <f t="shared" ref="J12:J20" si="1">D12-I12</f>
        <v>0</v>
      </c>
    </row>
    <row r="13" spans="1:10" ht="15.75" customHeight="1" x14ac:dyDescent="0.25">
      <c r="A13" s="96"/>
      <c r="B13" s="19"/>
      <c r="C13" s="122" t="s">
        <v>111</v>
      </c>
      <c r="D13" s="128">
        <v>1953159.76</v>
      </c>
      <c r="E13" s="119">
        <v>1953159.76</v>
      </c>
      <c r="F13" s="128"/>
      <c r="G13" s="128"/>
      <c r="H13" s="128"/>
      <c r="I13" s="128">
        <f t="shared" si="0"/>
        <v>1953159.76</v>
      </c>
      <c r="J13" s="132">
        <f>D13-I13</f>
        <v>0</v>
      </c>
    </row>
    <row r="14" spans="1:10" ht="15.75" customHeight="1" x14ac:dyDescent="0.25">
      <c r="A14" s="96"/>
      <c r="B14" s="19"/>
      <c r="C14" s="122" t="s">
        <v>108</v>
      </c>
      <c r="D14" s="128">
        <v>2646647.58</v>
      </c>
      <c r="E14" s="119">
        <v>2616647.58</v>
      </c>
      <c r="F14" s="128"/>
      <c r="G14" s="128">
        <v>30000</v>
      </c>
      <c r="H14" s="128"/>
      <c r="I14" s="128">
        <f t="shared" si="0"/>
        <v>2646647.58</v>
      </c>
      <c r="J14" s="132">
        <f t="shared" si="1"/>
        <v>0</v>
      </c>
    </row>
    <row r="15" spans="1:10" ht="15.75" customHeight="1" x14ac:dyDescent="0.25">
      <c r="A15" s="96"/>
      <c r="B15" s="19"/>
      <c r="C15" s="122" t="s">
        <v>112</v>
      </c>
      <c r="D15" s="128"/>
      <c r="E15" s="119"/>
      <c r="F15" s="128"/>
      <c r="G15" s="128"/>
      <c r="H15" s="128"/>
      <c r="I15" s="128">
        <f t="shared" si="0"/>
        <v>0</v>
      </c>
      <c r="J15" s="132">
        <f t="shared" si="1"/>
        <v>0</v>
      </c>
    </row>
    <row r="16" spans="1:10" ht="15.75" customHeight="1" x14ac:dyDescent="0.25">
      <c r="A16" s="96"/>
      <c r="B16" s="19"/>
      <c r="C16" s="122" t="s">
        <v>113</v>
      </c>
      <c r="D16" s="128"/>
      <c r="E16" s="119"/>
      <c r="F16" s="128"/>
      <c r="G16" s="128"/>
      <c r="H16" s="128"/>
      <c r="I16" s="128">
        <f t="shared" si="0"/>
        <v>0</v>
      </c>
      <c r="J16" s="132">
        <f t="shared" si="1"/>
        <v>0</v>
      </c>
    </row>
    <row r="17" spans="1:10" ht="15.75" customHeight="1" x14ac:dyDescent="0.25">
      <c r="A17" s="96"/>
      <c r="B17" s="19"/>
      <c r="C17" s="122" t="s">
        <v>117</v>
      </c>
      <c r="D17" s="128">
        <v>0</v>
      </c>
      <c r="E17" s="119"/>
      <c r="F17" s="128"/>
      <c r="G17" s="128"/>
      <c r="H17" s="128"/>
      <c r="I17" s="128">
        <f t="shared" si="0"/>
        <v>0</v>
      </c>
      <c r="J17" s="132">
        <f t="shared" si="1"/>
        <v>0</v>
      </c>
    </row>
    <row r="18" spans="1:10" ht="15.75" customHeight="1" x14ac:dyDescent="0.25">
      <c r="A18" s="96"/>
      <c r="B18" s="19"/>
      <c r="C18" s="122" t="s">
        <v>114</v>
      </c>
      <c r="D18" s="128"/>
      <c r="E18" s="119"/>
      <c r="F18" s="128"/>
      <c r="G18" s="128"/>
      <c r="H18" s="128"/>
      <c r="I18" s="128">
        <f t="shared" si="0"/>
        <v>0</v>
      </c>
      <c r="J18" s="132">
        <f t="shared" si="1"/>
        <v>0</v>
      </c>
    </row>
    <row r="19" spans="1:10" ht="15.75" customHeight="1" x14ac:dyDescent="0.25">
      <c r="A19" s="96"/>
      <c r="B19" s="19"/>
      <c r="C19" s="122" t="s">
        <v>115</v>
      </c>
      <c r="D19" s="128">
        <v>15537</v>
      </c>
      <c r="E19" s="119">
        <v>15537</v>
      </c>
      <c r="F19" s="128"/>
      <c r="G19" s="128"/>
      <c r="H19" s="128"/>
      <c r="I19" s="128">
        <f t="shared" si="0"/>
        <v>15537</v>
      </c>
      <c r="J19" s="132">
        <f t="shared" si="1"/>
        <v>0</v>
      </c>
    </row>
    <row r="20" spans="1:10" ht="15.75" customHeight="1" x14ac:dyDescent="0.25">
      <c r="A20" s="96"/>
      <c r="B20" s="19"/>
      <c r="C20" s="122" t="s">
        <v>116</v>
      </c>
      <c r="D20" s="128">
        <v>230.15</v>
      </c>
      <c r="E20" s="119">
        <v>230.15</v>
      </c>
      <c r="F20" s="128"/>
      <c r="G20" s="128"/>
      <c r="H20" s="128"/>
      <c r="I20" s="128">
        <f t="shared" si="0"/>
        <v>230.15</v>
      </c>
      <c r="J20" s="132">
        <f t="shared" si="1"/>
        <v>0</v>
      </c>
    </row>
    <row r="21" spans="1:10" ht="15.75" customHeight="1" x14ac:dyDescent="0.25">
      <c r="A21" s="96"/>
      <c r="B21" s="19"/>
      <c r="C21" s="122"/>
      <c r="D21" s="128"/>
      <c r="E21" s="119"/>
      <c r="F21" s="128"/>
      <c r="G21" s="128"/>
      <c r="H21" s="128"/>
      <c r="I21" s="128"/>
      <c r="J21" s="132"/>
    </row>
    <row r="22" spans="1:10" ht="15.75" customHeight="1" x14ac:dyDescent="0.25">
      <c r="A22" s="96"/>
      <c r="B22" s="19"/>
      <c r="C22" s="122"/>
      <c r="D22" s="128"/>
      <c r="E22" s="119"/>
      <c r="F22" s="128"/>
      <c r="G22" s="128"/>
      <c r="H22" s="128"/>
      <c r="I22" s="128"/>
      <c r="J22" s="132"/>
    </row>
    <row r="23" spans="1:10" ht="15.75" customHeight="1" x14ac:dyDescent="0.25">
      <c r="A23" s="96"/>
      <c r="B23" s="19"/>
      <c r="C23" s="122"/>
      <c r="D23" s="128"/>
      <c r="E23" s="119"/>
      <c r="F23" s="128"/>
      <c r="G23" s="128"/>
      <c r="H23" s="128"/>
      <c r="I23" s="128"/>
      <c r="J23" s="132"/>
    </row>
    <row r="24" spans="1:10" ht="15.75" customHeight="1" x14ac:dyDescent="0.25">
      <c r="A24" s="96"/>
      <c r="B24" s="19"/>
      <c r="C24" s="122"/>
      <c r="D24" s="128"/>
      <c r="E24" s="119"/>
      <c r="F24" s="128"/>
      <c r="G24" s="128"/>
      <c r="H24" s="128"/>
      <c r="I24" s="128"/>
      <c r="J24" s="132"/>
    </row>
    <row r="25" spans="1:10" ht="15.75" customHeight="1" x14ac:dyDescent="0.25">
      <c r="A25" s="96"/>
      <c r="B25" s="19"/>
      <c r="C25" s="122"/>
      <c r="D25" s="128"/>
      <c r="E25" s="119"/>
      <c r="F25" s="128"/>
      <c r="G25" s="128"/>
      <c r="H25" s="128"/>
      <c r="I25" s="128"/>
      <c r="J25" s="132"/>
    </row>
    <row r="26" spans="1:10" ht="15.75" customHeight="1" x14ac:dyDescent="0.25">
      <c r="A26" s="96"/>
      <c r="B26" s="19"/>
      <c r="C26" s="122"/>
      <c r="D26" s="128"/>
      <c r="E26" s="119"/>
      <c r="F26" s="128"/>
      <c r="G26" s="128"/>
      <c r="H26" s="128"/>
      <c r="I26" s="128"/>
      <c r="J26" s="132"/>
    </row>
    <row r="27" spans="1:10" ht="15.75" customHeight="1" thickBot="1" x14ac:dyDescent="0.3">
      <c r="A27" s="96"/>
      <c r="B27" s="30"/>
      <c r="C27" s="123"/>
      <c r="D27" s="151"/>
      <c r="E27" s="152"/>
      <c r="F27" s="151"/>
      <c r="G27" s="151"/>
      <c r="H27" s="151"/>
      <c r="I27" s="151"/>
      <c r="J27" s="153"/>
    </row>
    <row r="28" spans="1:10" ht="8.25" customHeight="1" thickBot="1" x14ac:dyDescent="0.3">
      <c r="A28" s="33"/>
      <c r="B28" s="34"/>
      <c r="C28" s="124"/>
      <c r="D28" s="154"/>
      <c r="E28" s="154"/>
      <c r="F28" s="154"/>
      <c r="G28" s="154"/>
      <c r="H28" s="154"/>
      <c r="I28" s="154"/>
      <c r="J28" s="154"/>
    </row>
    <row r="29" spans="1:10" ht="15" customHeight="1" thickBot="1" x14ac:dyDescent="0.3">
      <c r="A29" s="51" t="s">
        <v>53</v>
      </c>
      <c r="B29" s="35">
        <v>450</v>
      </c>
      <c r="C29" s="125" t="s">
        <v>42</v>
      </c>
      <c r="D29" s="155">
        <f>D9</f>
        <v>11742133.560000001</v>
      </c>
      <c r="E29" s="155">
        <f>стр.1!E20-стр.2!E9</f>
        <v>0</v>
      </c>
      <c r="F29" s="156"/>
      <c r="G29" s="156">
        <f>стр.1!I20-стр.2!G9</f>
        <v>0</v>
      </c>
      <c r="H29" s="156"/>
      <c r="I29" s="156">
        <f>стр.1!K20-стр.2!I9</f>
        <v>0</v>
      </c>
      <c r="J29" s="157" t="s">
        <v>42</v>
      </c>
    </row>
  </sheetData>
  <mergeCells count="3">
    <mergeCell ref="I1:J1"/>
    <mergeCell ref="E4:I4"/>
    <mergeCell ref="A2:J2"/>
  </mergeCells>
  <phoneticPr fontId="9" type="noConversion"/>
  <pageMargins left="0.39370078740157483" right="0.39370078740157483" top="0.78740157480314965" bottom="0.39370078740157483" header="0" footer="0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32"/>
  <sheetViews>
    <sheetView showGridLines="0" workbookViewId="0">
      <selection activeCell="E24" sqref="E24"/>
    </sheetView>
  </sheetViews>
  <sheetFormatPr defaultColWidth="9.140625" defaultRowHeight="12.75" x14ac:dyDescent="0.2"/>
  <cols>
    <col min="1" max="1" width="37.5703125" style="86" customWidth="1"/>
    <col min="2" max="2" width="4.5703125" style="86" customWidth="1"/>
    <col min="3" max="3" width="5.7109375" style="86" customWidth="1"/>
    <col min="4" max="4" width="11.85546875" style="86" customWidth="1"/>
    <col min="5" max="5" width="12.140625" style="87" customWidth="1"/>
    <col min="6" max="6" width="14.28515625" style="87" customWidth="1"/>
    <col min="7" max="7" width="11.42578125" style="87" customWidth="1"/>
    <col min="8" max="8" width="11.140625" style="87" customWidth="1"/>
    <col min="9" max="9" width="12.140625" style="87" customWidth="1"/>
    <col min="10" max="10" width="12.42578125" style="2" customWidth="1"/>
    <col min="11" max="11" width="0.7109375" style="2" customWidth="1"/>
    <col min="12" max="16384" width="9.140625" style="2"/>
  </cols>
  <sheetData>
    <row r="1" spans="1:10" ht="14.25" x14ac:dyDescent="0.2">
      <c r="A1" s="198" t="s">
        <v>54</v>
      </c>
      <c r="B1" s="198"/>
      <c r="C1" s="198"/>
      <c r="D1" s="198"/>
      <c r="E1" s="198"/>
      <c r="F1" s="198"/>
      <c r="G1" s="198"/>
      <c r="H1" s="198"/>
      <c r="I1" s="198"/>
      <c r="J1" s="53" t="s">
        <v>95</v>
      </c>
    </row>
    <row r="2" spans="1:10" ht="11.25" customHeight="1" x14ac:dyDescent="0.2">
      <c r="A2" s="54"/>
      <c r="B2" s="45"/>
      <c r="C2" s="45"/>
      <c r="D2" s="55"/>
      <c r="E2" s="56"/>
      <c r="F2" s="56"/>
      <c r="G2" s="56"/>
      <c r="H2" s="56"/>
      <c r="I2" s="56"/>
      <c r="J2" s="57"/>
    </row>
    <row r="3" spans="1:10" x14ac:dyDescent="0.2">
      <c r="A3" s="58" t="s">
        <v>17</v>
      </c>
      <c r="B3" s="58" t="s">
        <v>13</v>
      </c>
      <c r="C3" s="58" t="s">
        <v>14</v>
      </c>
      <c r="D3" s="59" t="s">
        <v>15</v>
      </c>
      <c r="E3" s="199" t="s">
        <v>92</v>
      </c>
      <c r="F3" s="200"/>
      <c r="G3" s="200"/>
      <c r="H3" s="200"/>
      <c r="I3" s="201"/>
      <c r="J3" s="60" t="s">
        <v>16</v>
      </c>
    </row>
    <row r="4" spans="1:10" ht="10.5" customHeight="1" x14ac:dyDescent="0.2">
      <c r="A4" s="61"/>
      <c r="B4" s="58" t="s">
        <v>18</v>
      </c>
      <c r="C4" s="58" t="s">
        <v>19</v>
      </c>
      <c r="D4" s="59" t="s">
        <v>20</v>
      </c>
      <c r="E4" s="62" t="s">
        <v>45</v>
      </c>
      <c r="F4" s="62" t="s">
        <v>45</v>
      </c>
      <c r="G4" s="63" t="s">
        <v>45</v>
      </c>
      <c r="H4" s="59" t="s">
        <v>24</v>
      </c>
      <c r="I4" s="59" t="s">
        <v>25</v>
      </c>
      <c r="J4" s="60" t="s">
        <v>20</v>
      </c>
    </row>
    <row r="5" spans="1:10" ht="10.5" customHeight="1" x14ac:dyDescent="0.2">
      <c r="A5" s="61"/>
      <c r="B5" s="58" t="s">
        <v>26</v>
      </c>
      <c r="C5" s="58" t="s">
        <v>27</v>
      </c>
      <c r="D5" s="59" t="s">
        <v>28</v>
      </c>
      <c r="E5" s="64" t="s">
        <v>46</v>
      </c>
      <c r="F5" s="59" t="s">
        <v>47</v>
      </c>
      <c r="G5" s="59" t="s">
        <v>48</v>
      </c>
      <c r="H5" s="59" t="s">
        <v>32</v>
      </c>
      <c r="I5" s="2"/>
      <c r="J5" s="60" t="s">
        <v>28</v>
      </c>
    </row>
    <row r="6" spans="1:10" ht="9.75" customHeight="1" x14ac:dyDescent="0.2">
      <c r="A6" s="2"/>
      <c r="B6" s="65"/>
      <c r="C6" s="65"/>
      <c r="D6" s="65"/>
      <c r="E6" s="64" t="s">
        <v>29</v>
      </c>
      <c r="F6" s="59" t="s">
        <v>29</v>
      </c>
      <c r="G6" s="59" t="s">
        <v>31</v>
      </c>
      <c r="H6" s="2"/>
      <c r="I6" s="59"/>
    </row>
    <row r="7" spans="1:10" ht="11.25" customHeight="1" thickBot="1" x14ac:dyDescent="0.25">
      <c r="A7" s="66">
        <v>1</v>
      </c>
      <c r="B7" s="67">
        <v>2</v>
      </c>
      <c r="C7" s="67">
        <v>3</v>
      </c>
      <c r="D7" s="68" t="s">
        <v>33</v>
      </c>
      <c r="E7" s="69" t="s">
        <v>34</v>
      </c>
      <c r="F7" s="68" t="s">
        <v>35</v>
      </c>
      <c r="G7" s="68" t="s">
        <v>36</v>
      </c>
      <c r="H7" s="68" t="s">
        <v>37</v>
      </c>
      <c r="I7" s="68" t="s">
        <v>38</v>
      </c>
      <c r="J7" s="70" t="s">
        <v>39</v>
      </c>
    </row>
    <row r="8" spans="1:10" ht="38.25" customHeight="1" x14ac:dyDescent="0.25">
      <c r="A8" s="71" t="s">
        <v>102</v>
      </c>
      <c r="B8" s="72" t="s">
        <v>51</v>
      </c>
      <c r="C8" s="73"/>
      <c r="D8" s="133">
        <f>D9+D14+D17+стр.3!D22+D25+D29+стр.4!U7</f>
        <v>0</v>
      </c>
      <c r="E8" s="133">
        <f>E9+E14+E17+E22+E25+E29+стр.4!Y7</f>
        <v>0</v>
      </c>
      <c r="F8" s="133">
        <f>F9+F14+F17+F22+F25+F29+стр.4!AC7</f>
        <v>0</v>
      </c>
      <c r="G8" s="133">
        <f>G9+G14+G17+G22+G25+G29+стр.4!AH7</f>
        <v>0</v>
      </c>
      <c r="H8" s="133">
        <f>H9+H14+H17+H22+H25+H29+стр.4!AL7</f>
        <v>0</v>
      </c>
      <c r="I8" s="133">
        <f>I9+I14+I17+I22+I25+I29+стр.4!AP7</f>
        <v>0</v>
      </c>
      <c r="J8" s="134">
        <f>J9+J14+J17+J22+J25+J29+стр.4!AU7</f>
        <v>0</v>
      </c>
    </row>
    <row r="9" spans="1:10" ht="15" customHeight="1" x14ac:dyDescent="0.2">
      <c r="A9" s="74" t="s">
        <v>55</v>
      </c>
      <c r="B9" s="75"/>
      <c r="C9" s="76"/>
      <c r="D9" s="202"/>
      <c r="E9" s="202"/>
      <c r="F9" s="202"/>
      <c r="G9" s="202"/>
      <c r="H9" s="202"/>
      <c r="I9" s="202"/>
      <c r="J9" s="204"/>
    </row>
    <row r="10" spans="1:10" ht="15" customHeight="1" x14ac:dyDescent="0.2">
      <c r="A10" s="77" t="s">
        <v>56</v>
      </c>
      <c r="B10" s="78" t="s">
        <v>52</v>
      </c>
      <c r="C10" s="79"/>
      <c r="D10" s="203"/>
      <c r="E10" s="203"/>
      <c r="F10" s="203"/>
      <c r="G10" s="203"/>
      <c r="H10" s="203"/>
      <c r="I10" s="203"/>
      <c r="J10" s="205"/>
    </row>
    <row r="11" spans="1:10" ht="15" customHeight="1" x14ac:dyDescent="0.25">
      <c r="A11" s="74" t="s">
        <v>57</v>
      </c>
      <c r="B11" s="75"/>
      <c r="C11" s="80"/>
      <c r="D11" s="135"/>
      <c r="E11" s="135"/>
      <c r="F11" s="135"/>
      <c r="G11" s="136"/>
      <c r="H11" s="136"/>
      <c r="I11" s="136"/>
      <c r="J11" s="137"/>
    </row>
    <row r="12" spans="1:10" ht="15" customHeight="1" x14ac:dyDescent="0.25">
      <c r="A12" s="81"/>
      <c r="B12" s="78"/>
      <c r="C12" s="79"/>
      <c r="D12" s="138"/>
      <c r="E12" s="138"/>
      <c r="F12" s="138"/>
      <c r="G12" s="139"/>
      <c r="H12" s="139"/>
      <c r="I12" s="139"/>
      <c r="J12" s="140"/>
    </row>
    <row r="13" spans="1:10" ht="15" customHeight="1" x14ac:dyDescent="0.25">
      <c r="A13" s="81"/>
      <c r="B13" s="82"/>
      <c r="C13" s="79"/>
      <c r="D13" s="138"/>
      <c r="E13" s="138"/>
      <c r="F13" s="138"/>
      <c r="G13" s="139"/>
      <c r="H13" s="139"/>
      <c r="I13" s="139"/>
      <c r="J13" s="140"/>
    </row>
    <row r="14" spans="1:10" ht="15" customHeight="1" x14ac:dyDescent="0.25">
      <c r="A14" s="97" t="s">
        <v>96</v>
      </c>
      <c r="B14" s="78" t="s">
        <v>97</v>
      </c>
      <c r="C14" s="79" t="s">
        <v>42</v>
      </c>
      <c r="D14" s="138"/>
      <c r="E14" s="138"/>
      <c r="F14" s="138"/>
      <c r="G14" s="139"/>
      <c r="H14" s="139"/>
      <c r="I14" s="139"/>
      <c r="J14" s="140"/>
    </row>
    <row r="15" spans="1:10" ht="15" customHeight="1" x14ac:dyDescent="0.25">
      <c r="A15" s="81" t="s">
        <v>98</v>
      </c>
      <c r="B15" s="82" t="s">
        <v>100</v>
      </c>
      <c r="C15" s="79" t="s">
        <v>58</v>
      </c>
      <c r="D15" s="138"/>
      <c r="E15" s="138"/>
      <c r="F15" s="138"/>
      <c r="G15" s="139"/>
      <c r="H15" s="139"/>
      <c r="I15" s="139"/>
      <c r="J15" s="140"/>
    </row>
    <row r="16" spans="1:10" ht="15" customHeight="1" x14ac:dyDescent="0.25">
      <c r="A16" s="81" t="s">
        <v>99</v>
      </c>
      <c r="B16" s="82" t="s">
        <v>101</v>
      </c>
      <c r="C16" s="79" t="s">
        <v>59</v>
      </c>
      <c r="D16" s="138"/>
      <c r="E16" s="138"/>
      <c r="F16" s="138"/>
      <c r="G16" s="139"/>
      <c r="H16" s="139"/>
      <c r="I16" s="139"/>
      <c r="J16" s="140"/>
    </row>
    <row r="17" spans="1:10" ht="15" customHeight="1" x14ac:dyDescent="0.25">
      <c r="A17" s="77" t="s">
        <v>61</v>
      </c>
      <c r="B17" s="78" t="s">
        <v>43</v>
      </c>
      <c r="C17" s="79"/>
      <c r="D17" s="138"/>
      <c r="E17" s="138"/>
      <c r="F17" s="138"/>
      <c r="G17" s="139"/>
      <c r="H17" s="139"/>
      <c r="I17" s="139"/>
      <c r="J17" s="140"/>
    </row>
    <row r="18" spans="1:10" ht="15" customHeight="1" x14ac:dyDescent="0.2">
      <c r="A18" s="83" t="s">
        <v>62</v>
      </c>
      <c r="B18" s="75"/>
      <c r="C18" s="76"/>
      <c r="D18" s="202"/>
      <c r="E18" s="202"/>
      <c r="F18" s="202"/>
      <c r="G18" s="202"/>
      <c r="H18" s="202"/>
      <c r="I18" s="202"/>
      <c r="J18" s="204"/>
    </row>
    <row r="19" spans="1:10" ht="15" customHeight="1" x14ac:dyDescent="0.2">
      <c r="A19" s="81"/>
      <c r="B19" s="78"/>
      <c r="C19" s="79"/>
      <c r="D19" s="203"/>
      <c r="E19" s="203"/>
      <c r="F19" s="203"/>
      <c r="G19" s="203"/>
      <c r="H19" s="203"/>
      <c r="I19" s="203"/>
      <c r="J19" s="205"/>
    </row>
    <row r="20" spans="1:10" ht="15" customHeight="1" x14ac:dyDescent="0.25">
      <c r="A20" s="81"/>
      <c r="B20" s="78"/>
      <c r="C20" s="79"/>
      <c r="D20" s="138"/>
      <c r="E20" s="138"/>
      <c r="F20" s="138"/>
      <c r="G20" s="139"/>
      <c r="H20" s="139"/>
      <c r="I20" s="139"/>
      <c r="J20" s="140"/>
    </row>
    <row r="21" spans="1:10" ht="15" customHeight="1" x14ac:dyDescent="0.25">
      <c r="A21" s="81"/>
      <c r="B21" s="82"/>
      <c r="C21" s="79"/>
      <c r="D21" s="138"/>
      <c r="E21" s="138"/>
      <c r="F21" s="138"/>
      <c r="G21" s="139"/>
      <c r="H21" s="139"/>
      <c r="I21" s="139"/>
      <c r="J21" s="140"/>
    </row>
    <row r="22" spans="1:10" ht="15" customHeight="1" x14ac:dyDescent="0.25">
      <c r="A22" s="77" t="s">
        <v>65</v>
      </c>
      <c r="B22" s="82" t="s">
        <v>66</v>
      </c>
      <c r="C22" s="79" t="s">
        <v>42</v>
      </c>
      <c r="D22" s="138"/>
      <c r="E22" s="138">
        <f>E23+E24</f>
        <v>0</v>
      </c>
      <c r="F22" s="138"/>
      <c r="G22" s="138">
        <f>G23+G24</f>
        <v>0</v>
      </c>
      <c r="H22" s="138"/>
      <c r="I22" s="139">
        <f>E22+G22</f>
        <v>0</v>
      </c>
      <c r="J22" s="140"/>
    </row>
    <row r="23" spans="1:10" ht="15" customHeight="1" x14ac:dyDescent="0.25">
      <c r="A23" s="81" t="s">
        <v>67</v>
      </c>
      <c r="B23" s="82" t="s">
        <v>60</v>
      </c>
      <c r="C23" s="79" t="s">
        <v>58</v>
      </c>
      <c r="D23" s="138"/>
      <c r="E23" s="138">
        <f>-стр.1!E20</f>
        <v>-11712133.560000001</v>
      </c>
      <c r="F23" s="138"/>
      <c r="G23" s="139">
        <f>-стр.1!I20</f>
        <v>-30000</v>
      </c>
      <c r="H23" s="139"/>
      <c r="I23" s="139">
        <f>E23+G23</f>
        <v>-11742133.560000001</v>
      </c>
      <c r="J23" s="141" t="s">
        <v>42</v>
      </c>
    </row>
    <row r="24" spans="1:10" ht="15" customHeight="1" x14ac:dyDescent="0.25">
      <c r="A24" s="81" t="s">
        <v>68</v>
      </c>
      <c r="B24" s="82" t="s">
        <v>63</v>
      </c>
      <c r="C24" s="79" t="s">
        <v>59</v>
      </c>
      <c r="D24" s="138"/>
      <c r="E24" s="138">
        <f>стр.2!E9</f>
        <v>11712133.560000001</v>
      </c>
      <c r="F24" s="138"/>
      <c r="G24" s="139">
        <f>стр.2!G9</f>
        <v>30000</v>
      </c>
      <c r="H24" s="139"/>
      <c r="I24" s="139">
        <f>E24+G24</f>
        <v>11742133.560000001</v>
      </c>
      <c r="J24" s="141" t="s">
        <v>42</v>
      </c>
    </row>
    <row r="25" spans="1:10" ht="27.75" customHeight="1" x14ac:dyDescent="0.25">
      <c r="A25" s="77" t="s">
        <v>69</v>
      </c>
      <c r="B25" s="75" t="s">
        <v>70</v>
      </c>
      <c r="C25" s="84" t="s">
        <v>42</v>
      </c>
      <c r="D25" s="142"/>
      <c r="E25" s="142"/>
      <c r="F25" s="142"/>
      <c r="G25" s="142"/>
      <c r="H25" s="142"/>
      <c r="I25" s="139"/>
      <c r="J25" s="140"/>
    </row>
    <row r="26" spans="1:10" ht="15" customHeight="1" x14ac:dyDescent="0.25">
      <c r="A26" s="74" t="s">
        <v>41</v>
      </c>
      <c r="B26" s="75"/>
      <c r="C26" s="80"/>
      <c r="D26" s="135"/>
      <c r="E26" s="135"/>
      <c r="F26" s="143"/>
      <c r="G26" s="144" t="s">
        <v>71</v>
      </c>
      <c r="H26" s="144"/>
      <c r="I26" s="144"/>
      <c r="J26" s="145"/>
    </row>
    <row r="27" spans="1:10" ht="15" customHeight="1" x14ac:dyDescent="0.25">
      <c r="A27" s="81" t="s">
        <v>72</v>
      </c>
      <c r="B27" s="78" t="s">
        <v>73</v>
      </c>
      <c r="C27" s="80" t="s">
        <v>58</v>
      </c>
      <c r="D27" s="136"/>
      <c r="E27" s="136"/>
      <c r="F27" s="135"/>
      <c r="G27" s="136"/>
      <c r="H27" s="136"/>
      <c r="I27" s="139"/>
      <c r="J27" s="140" t="s">
        <v>42</v>
      </c>
    </row>
    <row r="28" spans="1:10" ht="15" customHeight="1" x14ac:dyDescent="0.25">
      <c r="A28" s="81" t="s">
        <v>74</v>
      </c>
      <c r="B28" s="82" t="s">
        <v>75</v>
      </c>
      <c r="C28" s="85" t="s">
        <v>59</v>
      </c>
      <c r="D28" s="142"/>
      <c r="E28" s="142"/>
      <c r="F28" s="146"/>
      <c r="G28" s="142"/>
      <c r="H28" s="142"/>
      <c r="I28" s="139"/>
      <c r="J28" s="140" t="s">
        <v>42</v>
      </c>
    </row>
    <row r="29" spans="1:10" ht="27.75" customHeight="1" x14ac:dyDescent="0.2">
      <c r="A29" s="94" t="s">
        <v>76</v>
      </c>
      <c r="B29" s="75" t="s">
        <v>64</v>
      </c>
      <c r="C29" s="84" t="s">
        <v>42</v>
      </c>
      <c r="D29" s="99">
        <f>SUM(D30:D32)</f>
        <v>0</v>
      </c>
      <c r="E29" s="99">
        <f t="shared" ref="E29:J29" si="0">SUM(E30:E32)</f>
        <v>0</v>
      </c>
      <c r="F29" s="99">
        <f t="shared" si="0"/>
        <v>0</v>
      </c>
      <c r="G29" s="99">
        <f t="shared" si="0"/>
        <v>0</v>
      </c>
      <c r="H29" s="99">
        <f t="shared" si="0"/>
        <v>0</v>
      </c>
      <c r="I29" s="99">
        <f t="shared" si="0"/>
        <v>0</v>
      </c>
      <c r="J29" s="98">
        <f t="shared" si="0"/>
        <v>0</v>
      </c>
    </row>
    <row r="30" spans="1:10" ht="15" customHeight="1" x14ac:dyDescent="0.2">
      <c r="A30" s="93" t="s">
        <v>41</v>
      </c>
      <c r="B30" s="75"/>
      <c r="C30" s="80"/>
      <c r="D30" s="206"/>
      <c r="E30" s="206"/>
      <c r="F30" s="206"/>
      <c r="G30" s="206"/>
      <c r="H30" s="206"/>
      <c r="I30" s="206"/>
      <c r="J30" s="208"/>
    </row>
    <row r="31" spans="1:10" ht="25.5" customHeight="1" x14ac:dyDescent="0.2">
      <c r="A31" s="91" t="s">
        <v>77</v>
      </c>
      <c r="B31" s="78" t="s">
        <v>78</v>
      </c>
      <c r="C31" s="80"/>
      <c r="D31" s="207"/>
      <c r="E31" s="207"/>
      <c r="F31" s="207"/>
      <c r="G31" s="207"/>
      <c r="H31" s="207"/>
      <c r="I31" s="207"/>
      <c r="J31" s="209"/>
    </row>
    <row r="32" spans="1:10" ht="25.5" customHeight="1" thickBot="1" x14ac:dyDescent="0.25">
      <c r="A32" s="92" t="s">
        <v>79</v>
      </c>
      <c r="B32" s="100" t="s">
        <v>80</v>
      </c>
      <c r="C32" s="101"/>
      <c r="D32" s="102"/>
      <c r="E32" s="102"/>
      <c r="F32" s="103"/>
      <c r="G32" s="102"/>
      <c r="H32" s="102"/>
      <c r="I32" s="104"/>
      <c r="J32" s="105"/>
    </row>
  </sheetData>
  <mergeCells count="23">
    <mergeCell ref="H30:H31"/>
    <mergeCell ref="I30:I31"/>
    <mergeCell ref="J30:J31"/>
    <mergeCell ref="D30:D31"/>
    <mergeCell ref="E30:E31"/>
    <mergeCell ref="F30:F31"/>
    <mergeCell ref="G30:G31"/>
    <mergeCell ref="J9:J10"/>
    <mergeCell ref="D18:D19"/>
    <mergeCell ref="E18:E19"/>
    <mergeCell ref="F18:F19"/>
    <mergeCell ref="G18:G19"/>
    <mergeCell ref="H18:H19"/>
    <mergeCell ref="I18:I19"/>
    <mergeCell ref="J18:J19"/>
    <mergeCell ref="A1:I1"/>
    <mergeCell ref="E3:I3"/>
    <mergeCell ref="D9:D10"/>
    <mergeCell ref="E9:E10"/>
    <mergeCell ref="F9:F10"/>
    <mergeCell ref="G9:G10"/>
    <mergeCell ref="H9:H10"/>
    <mergeCell ref="I9:I10"/>
  </mergeCells>
  <phoneticPr fontId="9" type="noConversion"/>
  <pageMargins left="0.39370078740157483" right="0.39370078740157483" top="0.78740157480314965" bottom="0.39370078740157483" header="0" footer="0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E40"/>
  <sheetViews>
    <sheetView showGridLines="0" tabSelected="1" topLeftCell="A12" workbookViewId="0">
      <selection activeCell="AW60" sqref="AW60"/>
    </sheetView>
  </sheetViews>
  <sheetFormatPr defaultColWidth="2.7109375" defaultRowHeight="12" x14ac:dyDescent="0.2"/>
  <cols>
    <col min="1" max="1" width="1.5703125" style="13" customWidth="1"/>
    <col min="2" max="2" width="4.5703125" style="13" customWidth="1"/>
    <col min="3" max="3" width="1.5703125" style="13" customWidth="1"/>
    <col min="4" max="52" width="2.7109375" style="13" customWidth="1"/>
    <col min="53" max="53" width="0.7109375" style="13" customWidth="1"/>
    <col min="54" max="55" width="2.7109375" style="13" customWidth="1"/>
    <col min="56" max="56" width="3.140625" style="13" customWidth="1"/>
    <col min="57" max="57" width="2.7109375" style="13" hidden="1" customWidth="1"/>
    <col min="58" max="16384" width="2.7109375" style="13"/>
  </cols>
  <sheetData>
    <row r="1" spans="1:52" x14ac:dyDescent="0.2">
      <c r="A1" s="215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</row>
    <row r="2" spans="1:52" ht="12.75" customHeight="1" x14ac:dyDescent="0.2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3"/>
      <c r="V2" s="213"/>
      <c r="W2" s="213"/>
      <c r="X2" s="213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</row>
    <row r="3" spans="1:52" ht="10.5" customHeight="1" x14ac:dyDescent="0.2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1"/>
      <c r="Q3" s="211"/>
      <c r="R3" s="211"/>
      <c r="S3" s="211"/>
      <c r="T3" s="211"/>
      <c r="U3" s="213"/>
      <c r="V3" s="213"/>
      <c r="W3" s="213"/>
      <c r="X3" s="213"/>
      <c r="Y3" s="213"/>
      <c r="Z3" s="213"/>
      <c r="AA3" s="213"/>
      <c r="AB3" s="213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</row>
    <row r="4" spans="1:52" ht="10.5" customHeight="1" x14ac:dyDescent="0.2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1"/>
      <c r="Q4" s="211"/>
      <c r="R4" s="211"/>
      <c r="S4" s="211"/>
      <c r="T4" s="211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2"/>
      <c r="AM4" s="212"/>
      <c r="AN4" s="212"/>
      <c r="AO4" s="212"/>
      <c r="AP4" s="210"/>
      <c r="AQ4" s="210"/>
      <c r="AR4" s="210"/>
      <c r="AS4" s="210"/>
      <c r="AT4" s="210"/>
      <c r="AU4" s="212"/>
      <c r="AV4" s="212"/>
      <c r="AW4" s="212"/>
      <c r="AX4" s="212"/>
      <c r="AY4" s="212"/>
      <c r="AZ4" s="212"/>
    </row>
    <row r="5" spans="1:52" ht="10.5" customHeight="1" x14ac:dyDescent="0.2">
      <c r="A5" s="216"/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4"/>
      <c r="Q5" s="214"/>
      <c r="R5" s="214"/>
      <c r="S5" s="214"/>
      <c r="T5" s="214"/>
      <c r="U5" s="214"/>
      <c r="V5" s="214"/>
      <c r="W5" s="214"/>
      <c r="X5" s="214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0"/>
      <c r="AM5" s="210"/>
      <c r="AN5" s="210"/>
      <c r="AO5" s="210"/>
      <c r="AP5" s="212"/>
      <c r="AQ5" s="212"/>
      <c r="AR5" s="212"/>
      <c r="AS5" s="212"/>
      <c r="AT5" s="212"/>
      <c r="AU5" s="214"/>
      <c r="AV5" s="214"/>
      <c r="AW5" s="214"/>
      <c r="AX5" s="214"/>
      <c r="AY5" s="214"/>
      <c r="AZ5" s="214"/>
    </row>
    <row r="6" spans="1:52" ht="12.75" x14ac:dyDescent="0.2">
      <c r="A6" s="217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8"/>
      <c r="AM6" s="218"/>
      <c r="AN6" s="218"/>
      <c r="AO6" s="218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</row>
    <row r="7" spans="1:52" ht="24.75" customHeight="1" x14ac:dyDescent="0.2">
      <c r="A7" s="219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20"/>
      <c r="Q7" s="220"/>
      <c r="R7" s="220"/>
      <c r="S7" s="220"/>
      <c r="T7" s="220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</row>
    <row r="8" spans="1:52" x14ac:dyDescent="0.2">
      <c r="A8" s="222"/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0"/>
      <c r="Q8" s="220"/>
      <c r="R8" s="220"/>
      <c r="S8" s="220"/>
      <c r="T8" s="220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</row>
    <row r="9" spans="1:52" ht="24" customHeight="1" x14ac:dyDescent="0.2">
      <c r="A9" s="223"/>
      <c r="B9" s="223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0"/>
      <c r="Q9" s="220"/>
      <c r="R9" s="220"/>
      <c r="S9" s="220"/>
      <c r="T9" s="220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</row>
    <row r="10" spans="1:52" ht="24" customHeight="1" x14ac:dyDescent="0.2">
      <c r="A10" s="223"/>
      <c r="B10" s="223"/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0"/>
      <c r="Q10" s="220"/>
      <c r="R10" s="220"/>
      <c r="S10" s="220"/>
      <c r="T10" s="220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</row>
    <row r="11" spans="1:52" x14ac:dyDescent="0.2">
      <c r="A11" s="214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</row>
    <row r="12" spans="1:52" s="2" customFormat="1" ht="14.25" x14ac:dyDescent="0.2">
      <c r="A12" s="198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</row>
    <row r="13" spans="1:52" s="2" customFormat="1" ht="5.25" customHeight="1" x14ac:dyDescent="0.2">
      <c r="A13" s="198"/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</row>
    <row r="14" spans="1:52" x14ac:dyDescent="0.2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5"/>
      <c r="AP14" s="225"/>
      <c r="AQ14" s="225"/>
      <c r="AR14" s="225"/>
      <c r="AS14" s="225"/>
      <c r="AT14" s="225"/>
      <c r="AU14" s="225"/>
      <c r="AV14" s="225"/>
      <c r="AW14" s="225"/>
      <c r="AX14" s="225"/>
      <c r="AY14" s="225"/>
      <c r="AZ14" s="225"/>
    </row>
    <row r="15" spans="1:52" ht="24.75" customHeight="1" x14ac:dyDescent="0.2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225"/>
      <c r="AW15" s="225"/>
      <c r="AX15" s="225"/>
      <c r="AY15" s="225"/>
      <c r="AZ15" s="225"/>
    </row>
    <row r="16" spans="1:52" x14ac:dyDescent="0.2">
      <c r="A16" s="224"/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  <c r="AT16" s="225"/>
      <c r="AU16" s="225"/>
      <c r="AV16" s="225"/>
      <c r="AW16" s="225"/>
      <c r="AX16" s="225"/>
      <c r="AY16" s="225"/>
      <c r="AZ16" s="225"/>
    </row>
    <row r="17" spans="1:52" ht="24.75" customHeight="1" x14ac:dyDescent="0.2">
      <c r="A17" s="219"/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20"/>
      <c r="Q17" s="220"/>
      <c r="R17" s="220"/>
      <c r="S17" s="220"/>
      <c r="T17" s="220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</row>
    <row r="18" spans="1:52" x14ac:dyDescent="0.2">
      <c r="A18" s="223"/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0"/>
      <c r="Q18" s="220"/>
      <c r="R18" s="220"/>
      <c r="S18" s="220"/>
      <c r="T18" s="220"/>
      <c r="U18" s="221"/>
      <c r="V18" s="221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</row>
    <row r="19" spans="1:52" x14ac:dyDescent="0.2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  <c r="M19" s="226"/>
      <c r="N19" s="226"/>
      <c r="O19" s="226"/>
      <c r="P19" s="220"/>
      <c r="Q19" s="220"/>
      <c r="R19" s="220"/>
      <c r="S19" s="220"/>
      <c r="T19" s="220"/>
      <c r="U19" s="221"/>
      <c r="V19" s="221"/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</row>
    <row r="20" spans="1:52" x14ac:dyDescent="0.2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M20" s="226"/>
      <c r="N20" s="226"/>
      <c r="O20" s="226"/>
      <c r="P20" s="220"/>
      <c r="Q20" s="220"/>
      <c r="R20" s="220"/>
      <c r="S20" s="220"/>
      <c r="T20" s="220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</row>
    <row r="21" spans="1:52" ht="13.5" customHeight="1" x14ac:dyDescent="0.2">
      <c r="A21" s="219"/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20"/>
      <c r="Q21" s="220"/>
      <c r="R21" s="220"/>
      <c r="S21" s="220"/>
      <c r="T21" s="220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</row>
    <row r="22" spans="1:52" x14ac:dyDescent="0.2">
      <c r="A22" s="223"/>
      <c r="B22" s="223"/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0"/>
      <c r="Q22" s="220"/>
      <c r="R22" s="220"/>
      <c r="S22" s="220"/>
      <c r="T22" s="220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</row>
    <row r="23" spans="1:52" x14ac:dyDescent="0.2">
      <c r="A23" s="226"/>
      <c r="B23" s="226"/>
      <c r="C23" s="226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0"/>
      <c r="Q23" s="220"/>
      <c r="R23" s="220"/>
      <c r="S23" s="220"/>
      <c r="T23" s="220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</row>
    <row r="24" spans="1:52" x14ac:dyDescent="0.2">
      <c r="A24" s="226"/>
      <c r="B24" s="226"/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0"/>
      <c r="Q24" s="220"/>
      <c r="R24" s="220"/>
      <c r="S24" s="220"/>
      <c r="T24" s="220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</row>
    <row r="25" spans="1:52" ht="6.75" customHeight="1" x14ac:dyDescent="0.2">
      <c r="A25" s="227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8"/>
      <c r="AY25" s="228"/>
      <c r="AZ25" s="228"/>
    </row>
    <row r="26" spans="1:52" ht="12.75" x14ac:dyDescent="0.2">
      <c r="A26" s="227"/>
      <c r="B26" s="227"/>
      <c r="C26" s="227"/>
      <c r="D26" s="227"/>
      <c r="E26" s="227"/>
      <c r="F26" s="229"/>
      <c r="G26" s="229"/>
      <c r="H26" s="229"/>
      <c r="I26" s="229"/>
      <c r="J26" s="228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28"/>
      <c r="Y26" s="228"/>
      <c r="Z26" s="228"/>
      <c r="AA26" s="228"/>
      <c r="AB26" s="227"/>
      <c r="AC26" s="227"/>
      <c r="AD26" s="227"/>
      <c r="AE26" s="227"/>
      <c r="AF26" s="227"/>
      <c r="AG26" s="227"/>
      <c r="AH26" s="227"/>
      <c r="AI26" s="229"/>
      <c r="AJ26" s="229"/>
      <c r="AK26" s="229"/>
      <c r="AL26" s="229"/>
      <c r="AM26" s="228"/>
      <c r="AN26" s="229"/>
      <c r="AO26" s="229"/>
      <c r="AP26" s="229"/>
      <c r="AQ26" s="229"/>
      <c r="AR26" s="229"/>
      <c r="AS26" s="229"/>
      <c r="AT26" s="229"/>
      <c r="AU26" s="229"/>
      <c r="AV26" s="229"/>
      <c r="AW26" s="229"/>
      <c r="AX26" s="229"/>
      <c r="AY26" s="229"/>
      <c r="AZ26" s="229"/>
    </row>
    <row r="27" spans="1:52" x14ac:dyDescent="0.2">
      <c r="A27" s="227"/>
      <c r="B27" s="227"/>
      <c r="C27" s="227"/>
      <c r="D27" s="227"/>
      <c r="E27" s="227"/>
      <c r="F27" s="229"/>
      <c r="G27" s="229"/>
      <c r="H27" s="229"/>
      <c r="I27" s="229"/>
      <c r="J27" s="231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8"/>
      <c r="Y27" s="228"/>
      <c r="Z27" s="228"/>
      <c r="AA27" s="228"/>
      <c r="AB27" s="227"/>
      <c r="AC27" s="227"/>
      <c r="AD27" s="227"/>
      <c r="AE27" s="227"/>
      <c r="AF27" s="227"/>
      <c r="AG27" s="227"/>
      <c r="AH27" s="227"/>
      <c r="AI27" s="229"/>
      <c r="AJ27" s="229"/>
      <c r="AK27" s="229"/>
      <c r="AL27" s="229"/>
      <c r="AM27" s="231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29"/>
      <c r="AY27" s="229"/>
      <c r="AZ27" s="229"/>
    </row>
    <row r="28" spans="1:52" x14ac:dyDescent="0.2">
      <c r="A28" s="228"/>
      <c r="B28" s="228"/>
      <c r="C28" s="228"/>
      <c r="D28" s="228"/>
      <c r="E28" s="228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28"/>
      <c r="Y28" s="228"/>
      <c r="Z28" s="228"/>
      <c r="AA28" s="228"/>
      <c r="AB28" s="228"/>
      <c r="AC28" s="228"/>
      <c r="AD28" s="228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28"/>
      <c r="AY28" s="228"/>
      <c r="AZ28" s="228"/>
    </row>
    <row r="29" spans="1:52" ht="12.75" x14ac:dyDescent="0.2">
      <c r="A29" s="227"/>
      <c r="B29" s="227"/>
      <c r="C29" s="227"/>
      <c r="D29" s="227"/>
      <c r="E29" s="227"/>
      <c r="F29" s="227"/>
      <c r="G29" s="229"/>
      <c r="H29" s="229"/>
      <c r="I29" s="229"/>
      <c r="J29" s="229"/>
      <c r="K29" s="228"/>
      <c r="L29" s="230"/>
      <c r="M29" s="230"/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28"/>
      <c r="AA29" s="228"/>
      <c r="AB29" s="228"/>
      <c r="AC29" s="228"/>
      <c r="AD29" s="228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28"/>
      <c r="AY29" s="228"/>
      <c r="AZ29" s="228"/>
    </row>
    <row r="30" spans="1:52" x14ac:dyDescent="0.2">
      <c r="A30" s="227"/>
      <c r="B30" s="227"/>
      <c r="C30" s="227"/>
      <c r="D30" s="227"/>
      <c r="E30" s="227"/>
      <c r="F30" s="227"/>
      <c r="G30" s="229"/>
      <c r="H30" s="229"/>
      <c r="I30" s="229"/>
      <c r="J30" s="229"/>
      <c r="K30" s="231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8"/>
      <c r="AA30" s="228"/>
      <c r="AB30" s="228"/>
      <c r="AC30" s="228"/>
      <c r="AD30" s="228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28"/>
      <c r="AY30" s="228"/>
      <c r="AZ30" s="228"/>
    </row>
    <row r="31" spans="1:52" ht="6" customHeight="1" x14ac:dyDescent="0.2">
      <c r="A31" s="228"/>
      <c r="B31" s="228"/>
      <c r="C31" s="228"/>
      <c r="D31" s="228"/>
      <c r="E31" s="228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28"/>
      <c r="Y31" s="228"/>
      <c r="Z31" s="228"/>
      <c r="AA31" s="228"/>
      <c r="AB31" s="228"/>
      <c r="AC31" s="228"/>
      <c r="AD31" s="228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28"/>
      <c r="AY31" s="228"/>
      <c r="AZ31" s="228"/>
    </row>
    <row r="32" spans="1:52" ht="13.5" x14ac:dyDescent="0.25">
      <c r="A32" s="232"/>
      <c r="B32" s="232"/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29"/>
      <c r="AS32" s="229"/>
      <c r="AT32" s="229"/>
      <c r="AU32" s="229"/>
      <c r="AV32" s="229"/>
      <c r="AW32" s="229"/>
      <c r="AX32" s="228"/>
      <c r="AY32" s="228"/>
      <c r="AZ32" s="228"/>
    </row>
    <row r="33" spans="1:52" x14ac:dyDescent="0.2">
      <c r="A33" s="228"/>
      <c r="B33" s="228"/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  <c r="AN33" s="229"/>
      <c r="AO33" s="229"/>
      <c r="AP33" s="229"/>
      <c r="AQ33" s="229"/>
      <c r="AR33" s="229"/>
      <c r="AS33" s="229"/>
      <c r="AT33" s="229"/>
      <c r="AU33" s="229"/>
      <c r="AV33" s="229"/>
      <c r="AW33" s="229"/>
      <c r="AX33" s="228"/>
      <c r="AY33" s="228"/>
      <c r="AZ33" s="228"/>
    </row>
    <row r="34" spans="1:52" ht="12.75" customHeight="1" x14ac:dyDescent="0.2">
      <c r="A34" s="228"/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7"/>
      <c r="R34" s="227"/>
      <c r="S34" s="227"/>
      <c r="T34" s="227"/>
      <c r="U34" s="227"/>
      <c r="V34" s="227"/>
      <c r="W34" s="227"/>
      <c r="X34" s="229"/>
      <c r="Y34" s="229"/>
      <c r="Z34" s="229"/>
      <c r="AA34" s="229"/>
      <c r="AB34" s="229"/>
      <c r="AC34" s="229"/>
      <c r="AD34" s="229"/>
      <c r="AE34" s="231"/>
      <c r="AF34" s="229"/>
      <c r="AG34" s="229"/>
      <c r="AH34" s="229"/>
      <c r="AI34" s="229"/>
      <c r="AJ34" s="231"/>
      <c r="AK34" s="229"/>
      <c r="AL34" s="229"/>
      <c r="AM34" s="229"/>
      <c r="AN34" s="229"/>
      <c r="AO34" s="229"/>
      <c r="AP34" s="229"/>
      <c r="AQ34" s="229"/>
      <c r="AR34" s="229"/>
      <c r="AS34" s="229"/>
      <c r="AT34" s="229"/>
      <c r="AU34" s="229"/>
      <c r="AV34" s="229"/>
      <c r="AW34" s="229"/>
      <c r="AX34" s="228"/>
      <c r="AY34" s="228"/>
      <c r="AZ34" s="228"/>
    </row>
    <row r="35" spans="1:52" ht="12.75" customHeight="1" x14ac:dyDescent="0.2">
      <c r="A35" s="228"/>
      <c r="B35" s="228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7"/>
      <c r="R35" s="227"/>
      <c r="S35" s="227"/>
      <c r="T35" s="227"/>
      <c r="U35" s="227"/>
      <c r="V35" s="227"/>
      <c r="W35" s="227"/>
      <c r="X35" s="233"/>
      <c r="Y35" s="233"/>
      <c r="Z35" s="233"/>
      <c r="AA35" s="233"/>
      <c r="AB35" s="233"/>
      <c r="AC35" s="233"/>
      <c r="AD35" s="233"/>
      <c r="AE35" s="234"/>
      <c r="AF35" s="233"/>
      <c r="AG35" s="233"/>
      <c r="AH35" s="233"/>
      <c r="AI35" s="233"/>
      <c r="AJ35" s="235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28"/>
      <c r="AY35" s="228"/>
      <c r="AZ35" s="228"/>
    </row>
    <row r="36" spans="1:52" x14ac:dyDescent="0.2">
      <c r="A36" s="227"/>
      <c r="B36" s="227"/>
      <c r="C36" s="227"/>
      <c r="D36" s="227"/>
      <c r="E36" s="229"/>
      <c r="F36" s="229"/>
      <c r="G36" s="229"/>
      <c r="H36" s="229"/>
      <c r="I36" s="229"/>
      <c r="J36" s="229"/>
      <c r="K36" s="229"/>
      <c r="L36" s="231"/>
      <c r="M36" s="229"/>
      <c r="N36" s="229"/>
      <c r="O36" s="229"/>
      <c r="P36" s="229"/>
      <c r="Q36" s="231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8"/>
      <c r="AF36" s="229"/>
      <c r="AG36" s="229"/>
      <c r="AH36" s="229"/>
      <c r="AI36" s="229"/>
      <c r="AJ36" s="229"/>
      <c r="AK36" s="229"/>
      <c r="AL36" s="229"/>
      <c r="AM36" s="229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</row>
    <row r="37" spans="1:52" x14ac:dyDescent="0.2">
      <c r="A37" s="228"/>
      <c r="B37" s="228"/>
      <c r="C37" s="228"/>
      <c r="D37" s="228"/>
      <c r="E37" s="233"/>
      <c r="F37" s="233"/>
      <c r="G37" s="233"/>
      <c r="H37" s="233"/>
      <c r="I37" s="233"/>
      <c r="J37" s="233"/>
      <c r="K37" s="233"/>
      <c r="L37" s="234"/>
      <c r="M37" s="233"/>
      <c r="N37" s="233"/>
      <c r="O37" s="233"/>
      <c r="P37" s="233"/>
      <c r="Q37" s="235"/>
      <c r="R37" s="233"/>
      <c r="S37" s="233"/>
      <c r="T37" s="233"/>
      <c r="U37" s="233"/>
      <c r="V37" s="233"/>
      <c r="W37" s="233"/>
      <c r="X37" s="233"/>
      <c r="Y37" s="233"/>
      <c r="Z37" s="233"/>
      <c r="AA37" s="233"/>
      <c r="AB37" s="233"/>
      <c r="AC37" s="233"/>
      <c r="AD37" s="233"/>
      <c r="AE37" s="228"/>
      <c r="AF37" s="229"/>
      <c r="AG37" s="229"/>
      <c r="AH37" s="229"/>
      <c r="AI37" s="229"/>
      <c r="AJ37" s="229"/>
      <c r="AK37" s="229"/>
      <c r="AL37" s="229"/>
      <c r="AM37" s="229"/>
      <c r="AN37" s="228"/>
      <c r="AO37" s="228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</row>
    <row r="38" spans="1:52" x14ac:dyDescent="0.2">
      <c r="A38" s="236"/>
      <c r="B38" s="231"/>
      <c r="C38" s="228"/>
      <c r="D38" s="229"/>
      <c r="E38" s="229"/>
      <c r="F38" s="229"/>
      <c r="G38" s="229"/>
      <c r="H38" s="229"/>
      <c r="I38" s="229"/>
      <c r="J38" s="228"/>
      <c r="K38" s="231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8"/>
      <c r="AY38" s="228"/>
      <c r="AZ38" s="228"/>
    </row>
    <row r="39" spans="1:52" x14ac:dyDescent="0.2">
      <c r="A39" s="228"/>
      <c r="B39" s="228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</row>
    <row r="40" spans="1:52" x14ac:dyDescent="0.2">
      <c r="A40" s="162"/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</row>
  </sheetData>
  <mergeCells count="194">
    <mergeCell ref="AP7:AT7"/>
    <mergeCell ref="D38:I38"/>
    <mergeCell ref="AN27:AZ27"/>
    <mergeCell ref="AB26:AH26"/>
    <mergeCell ref="AB27:AH27"/>
    <mergeCell ref="L38:AW38"/>
    <mergeCell ref="AF36:AM36"/>
    <mergeCell ref="E37:K37"/>
    <mergeCell ref="M37:P37"/>
    <mergeCell ref="E36:K36"/>
    <mergeCell ref="R37:AD37"/>
    <mergeCell ref="AF37:AM37"/>
    <mergeCell ref="AU8:AZ9"/>
    <mergeCell ref="U8:X9"/>
    <mergeCell ref="Y8:AB9"/>
    <mergeCell ref="AC8:AG9"/>
    <mergeCell ref="AH8:AK9"/>
    <mergeCell ref="AP8:AT9"/>
    <mergeCell ref="AP10:AT10"/>
    <mergeCell ref="X35:AD35"/>
    <mergeCell ref="M36:P36"/>
    <mergeCell ref="R36:AD36"/>
    <mergeCell ref="A36:D36"/>
    <mergeCell ref="L29:Y29"/>
    <mergeCell ref="A1:AZ1"/>
    <mergeCell ref="A2:O2"/>
    <mergeCell ref="P2:Q2"/>
    <mergeCell ref="R2:T2"/>
    <mergeCell ref="AU2:AZ2"/>
    <mergeCell ref="U2:X2"/>
    <mergeCell ref="Q35:W35"/>
    <mergeCell ref="Y2:AT2"/>
    <mergeCell ref="AC7:AG7"/>
    <mergeCell ref="AC10:AG10"/>
    <mergeCell ref="AL7:AO7"/>
    <mergeCell ref="AL10:AO10"/>
    <mergeCell ref="AL8:AO9"/>
    <mergeCell ref="AH7:AK7"/>
    <mergeCell ref="AH10:AK10"/>
    <mergeCell ref="Y6:AB6"/>
    <mergeCell ref="AC6:AG6"/>
    <mergeCell ref="AH6:AK6"/>
    <mergeCell ref="AL6:AO6"/>
    <mergeCell ref="AP6:AT6"/>
    <mergeCell ref="AU6:AZ6"/>
    <mergeCell ref="A30:F30"/>
    <mergeCell ref="A29:F29"/>
    <mergeCell ref="G29:J29"/>
    <mergeCell ref="G30:J30"/>
    <mergeCell ref="L30:Y30"/>
    <mergeCell ref="AF35:AI35"/>
    <mergeCell ref="A32:AA32"/>
    <mergeCell ref="AB32:AW32"/>
    <mergeCell ref="AK35:AW35"/>
    <mergeCell ref="AB33:AW33"/>
    <mergeCell ref="Q34:W34"/>
    <mergeCell ref="X34:AD34"/>
    <mergeCell ref="AF34:AI34"/>
    <mergeCell ref="AK34:AW34"/>
    <mergeCell ref="AI27:AL27"/>
    <mergeCell ref="A3:O3"/>
    <mergeCell ref="A5:O5"/>
    <mergeCell ref="P3:Q3"/>
    <mergeCell ref="P4:Q4"/>
    <mergeCell ref="A4:O4"/>
    <mergeCell ref="P5:Q5"/>
    <mergeCell ref="R3:T3"/>
    <mergeCell ref="A25:AW25"/>
    <mergeCell ref="A26:E26"/>
    <mergeCell ref="F26:I26"/>
    <mergeCell ref="K26:W26"/>
    <mergeCell ref="A6:O6"/>
    <mergeCell ref="P6:Q6"/>
    <mergeCell ref="R6:T6"/>
    <mergeCell ref="U6:X6"/>
    <mergeCell ref="A27:E27"/>
    <mergeCell ref="F27:I27"/>
    <mergeCell ref="K27:W27"/>
    <mergeCell ref="AI26:AL26"/>
    <mergeCell ref="AN26:AZ26"/>
    <mergeCell ref="AU7:AZ7"/>
    <mergeCell ref="AU10:AZ10"/>
    <mergeCell ref="AG18:AL19"/>
    <mergeCell ref="A8:O8"/>
    <mergeCell ref="R5:T5"/>
    <mergeCell ref="U5:X5"/>
    <mergeCell ref="AU5:AZ5"/>
    <mergeCell ref="AP3:AT3"/>
    <mergeCell ref="AP4:AT4"/>
    <mergeCell ref="AP5:AT5"/>
    <mergeCell ref="AC5:AG5"/>
    <mergeCell ref="R4:T4"/>
    <mergeCell ref="Y5:AB5"/>
    <mergeCell ref="AC3:AG3"/>
    <mergeCell ref="AC4:AG4"/>
    <mergeCell ref="AU3:AZ3"/>
    <mergeCell ref="AU4:AZ4"/>
    <mergeCell ref="AH3:AK3"/>
    <mergeCell ref="AH4:AK4"/>
    <mergeCell ref="AH5:AK5"/>
    <mergeCell ref="AL3:AO3"/>
    <mergeCell ref="AL4:AO4"/>
    <mergeCell ref="AL5:AO5"/>
    <mergeCell ref="U3:X3"/>
    <mergeCell ref="U4:X4"/>
    <mergeCell ref="Y3:AB3"/>
    <mergeCell ref="Y4:AB4"/>
    <mergeCell ref="Y7:AB7"/>
    <mergeCell ref="Y10:AB10"/>
    <mergeCell ref="U7:X7"/>
    <mergeCell ref="U10:X10"/>
    <mergeCell ref="R7:T7"/>
    <mergeCell ref="R10:T10"/>
    <mergeCell ref="R8:T9"/>
    <mergeCell ref="P16:Q16"/>
    <mergeCell ref="R16:T16"/>
    <mergeCell ref="A11:AZ11"/>
    <mergeCell ref="A12:AZ12"/>
    <mergeCell ref="A13:AZ13"/>
    <mergeCell ref="A16:O16"/>
    <mergeCell ref="U16:Z16"/>
    <mergeCell ref="AA15:AF15"/>
    <mergeCell ref="AG15:AL15"/>
    <mergeCell ref="AM15:AR15"/>
    <mergeCell ref="A9:O9"/>
    <mergeCell ref="A10:O10"/>
    <mergeCell ref="P7:Q7"/>
    <mergeCell ref="P8:Q8"/>
    <mergeCell ref="P9:Q9"/>
    <mergeCell ref="P10:Q10"/>
    <mergeCell ref="A7:O7"/>
    <mergeCell ref="A24:O24"/>
    <mergeCell ref="P24:Q24"/>
    <mergeCell ref="R24:T24"/>
    <mergeCell ref="A18:O18"/>
    <mergeCell ref="P18:Q18"/>
    <mergeCell ref="R18:T18"/>
    <mergeCell ref="AM21:AR21"/>
    <mergeCell ref="R23:T23"/>
    <mergeCell ref="A22:O22"/>
    <mergeCell ref="AM18:AR19"/>
    <mergeCell ref="P22:Q22"/>
    <mergeCell ref="R22:T22"/>
    <mergeCell ref="A21:O21"/>
    <mergeCell ref="P21:Q21"/>
    <mergeCell ref="R21:T21"/>
    <mergeCell ref="AM22:AR23"/>
    <mergeCell ref="A23:O23"/>
    <mergeCell ref="P23:Q23"/>
    <mergeCell ref="A14:O15"/>
    <mergeCell ref="P14:Q15"/>
    <mergeCell ref="R14:T15"/>
    <mergeCell ref="U15:Z15"/>
    <mergeCell ref="AM20:AR20"/>
    <mergeCell ref="AA16:AF16"/>
    <mergeCell ref="AG16:AL16"/>
    <mergeCell ref="AM16:AR16"/>
    <mergeCell ref="AA18:AF19"/>
    <mergeCell ref="U17:Z17"/>
    <mergeCell ref="U18:Z19"/>
    <mergeCell ref="A17:O17"/>
    <mergeCell ref="P17:Q17"/>
    <mergeCell ref="R17:T17"/>
    <mergeCell ref="P20:Q20"/>
    <mergeCell ref="R20:T20"/>
    <mergeCell ref="A19:O19"/>
    <mergeCell ref="P19:Q19"/>
    <mergeCell ref="R19:T19"/>
    <mergeCell ref="A20:O20"/>
    <mergeCell ref="U14:AZ14"/>
    <mergeCell ref="AA17:AF17"/>
    <mergeCell ref="AG17:AL17"/>
    <mergeCell ref="AM17:AR17"/>
    <mergeCell ref="AS17:AZ17"/>
    <mergeCell ref="AS18:AZ19"/>
    <mergeCell ref="AA20:AF20"/>
    <mergeCell ref="AG20:AL20"/>
    <mergeCell ref="AS15:AZ15"/>
    <mergeCell ref="U24:Z24"/>
    <mergeCell ref="U22:Z23"/>
    <mergeCell ref="AA24:AF24"/>
    <mergeCell ref="AG24:AL24"/>
    <mergeCell ref="AA21:AF21"/>
    <mergeCell ref="AG21:AL21"/>
    <mergeCell ref="AM24:AR24"/>
    <mergeCell ref="AS20:AZ20"/>
    <mergeCell ref="U20:Z20"/>
    <mergeCell ref="AS16:AZ16"/>
    <mergeCell ref="AA22:AF23"/>
    <mergeCell ref="AS21:AZ21"/>
    <mergeCell ref="U21:Z21"/>
    <mergeCell ref="AG22:AL23"/>
    <mergeCell ref="AS22:AZ23"/>
    <mergeCell ref="AS24:AZ24"/>
  </mergeCells>
  <phoneticPr fontId="9" type="noConversion"/>
  <pageMargins left="0.39370078740157483" right="0.39370078740157483" top="0.78740157480314965" bottom="0.39370078740157483" header="0" footer="0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стр.1</vt:lpstr>
      <vt:lpstr>стр.2</vt:lpstr>
      <vt:lpstr>стр.3</vt:lpstr>
      <vt:lpstr>стр.4</vt:lpstr>
      <vt:lpstr>стр.1!Область_печати</vt:lpstr>
      <vt:lpstr>стр.2!Область_печати</vt:lpstr>
      <vt:lpstr>стр.3!Область_печати</vt:lpstr>
      <vt:lpstr>стр.4!Область_печати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школа</dc:creator>
  <cp:keywords/>
  <dc:description>Подготовлено на базе материалов БСС  «Система Главбух»</dc:description>
  <cp:lastModifiedBy>школа</cp:lastModifiedBy>
  <cp:lastPrinted>2020-03-06T07:46:54Z</cp:lastPrinted>
  <dcterms:created xsi:type="dcterms:W3CDTF">2011-04-28T14:33:58Z</dcterms:created>
  <dcterms:modified xsi:type="dcterms:W3CDTF">2020-03-06T07:49:07Z</dcterms:modified>
  <cp:category/>
</cp:coreProperties>
</file>