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05" i="1" l="1"/>
  <c r="L204" i="1"/>
  <c r="L194" i="1"/>
  <c r="L185" i="1"/>
  <c r="L184" i="1"/>
  <c r="L174" i="1"/>
  <c r="L164" i="1"/>
  <c r="L154" i="1"/>
  <c r="L165" i="1" s="1"/>
  <c r="L144" i="1"/>
  <c r="L134" i="1"/>
  <c r="L145" i="1" s="1"/>
  <c r="L124" i="1"/>
  <c r="L114" i="1"/>
  <c r="L125" i="1" s="1"/>
  <c r="L104" i="1"/>
  <c r="L94" i="1"/>
  <c r="L105" i="1" s="1"/>
  <c r="L84" i="1"/>
  <c r="L74" i="1"/>
  <c r="L85" i="1" s="1"/>
  <c r="L64" i="1"/>
  <c r="L54" i="1"/>
  <c r="L65" i="1" s="1"/>
  <c r="L45" i="1"/>
  <c r="L44" i="1"/>
  <c r="L34" i="1"/>
  <c r="L14" i="1"/>
  <c r="L25" i="1" s="1"/>
  <c r="L24" i="1"/>
  <c r="B205" i="1" l="1"/>
  <c r="A205" i="1"/>
  <c r="B195" i="1"/>
  <c r="A195" i="1"/>
  <c r="B185" i="1"/>
  <c r="A185" i="1"/>
  <c r="B175" i="1"/>
  <c r="A175" i="1"/>
  <c r="B165" i="1"/>
  <c r="A165" i="1"/>
  <c r="B155" i="1"/>
  <c r="A155" i="1"/>
  <c r="B145" i="1"/>
  <c r="A145" i="1"/>
  <c r="B135" i="1"/>
  <c r="A135" i="1"/>
  <c r="B125" i="1"/>
  <c r="A125" i="1"/>
  <c r="B115" i="1"/>
  <c r="A115" i="1"/>
  <c r="B105" i="1"/>
  <c r="A105" i="1"/>
  <c r="B95" i="1"/>
  <c r="A95" i="1"/>
  <c r="B85" i="1"/>
  <c r="A85" i="1"/>
  <c r="B75" i="1"/>
  <c r="A75" i="1"/>
  <c r="B65" i="1"/>
  <c r="A65" i="1"/>
  <c r="B55" i="1"/>
  <c r="A55" i="1"/>
  <c r="B45" i="1"/>
  <c r="A45" i="1"/>
  <c r="B35" i="1"/>
  <c r="A35" i="1"/>
  <c r="B25" i="1"/>
  <c r="A25" i="1"/>
  <c r="B15" i="1"/>
  <c r="A15" i="1"/>
</calcChain>
</file>

<file path=xl/sharedStrings.xml><?xml version="1.0" encoding="utf-8"?>
<sst xmlns="http://schemas.openxmlformats.org/spreadsheetml/2006/main" count="377" uniqueCount="140">
  <si>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</si>
  <si>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</si>
  <si>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</si>
  <si>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</si>
  <si>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</si>
  <si>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</si>
  <si>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</si>
  <si>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</si>
  <si>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</si>
  <si>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</si>
  <si>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</si>
  <si>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</si>
  <si>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</si>
  <si>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</si>
  <si>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</si>
  <si>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</si>
  <si>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</si>
  <si>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</si>
  <si>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</si>
  <si>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</si>
  <si>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</si>
  <si>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</si>
  <si>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</si>
  <si>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</si>
  <si>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</si>
  <si>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</si>
  <si>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</si>
  <si>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</si>
  <si>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</si>
  <si>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</si>
  <si>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</si>
  <si>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</si>
  <si>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</si>
  <si>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</si>
  <si>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</si>
  <si>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</si>
  <si>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</si>
  <si>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</si>
  <si>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</si>
  <si>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</si>
  <si>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Гречка, соус</t>
  </si>
  <si>
    <t>297/593</t>
  </si>
  <si>
    <t>Салат из моркови</t>
  </si>
  <si>
    <t>Куры отварные</t>
  </si>
  <si>
    <t>Макароны</t>
  </si>
  <si>
    <t>Тефтели</t>
  </si>
  <si>
    <t>Картофельное пюре</t>
  </si>
  <si>
    <t>Макароны с маслом и сахаром</t>
  </si>
  <si>
    <t>Хлеб бел.</t>
  </si>
  <si>
    <t>Каша гречневая с маслом и сахаром</t>
  </si>
  <si>
    <t>Макароны, соус</t>
  </si>
  <si>
    <t>МБОУ "Тимирязевская средняя общеобразовательная школа"</t>
  </si>
  <si>
    <t>и.о.директора школы</t>
  </si>
  <si>
    <t>Батукина Л.В.</t>
  </si>
  <si>
    <t>332/593</t>
  </si>
  <si>
    <t>бутерброд с сыром</t>
  </si>
  <si>
    <t>Салат из свежей капусты с яблоком</t>
  </si>
  <si>
    <t>Суп картофельный с горохом</t>
  </si>
  <si>
    <t>котлета Особая</t>
  </si>
  <si>
    <t>Напиток из свежих фруктов</t>
  </si>
  <si>
    <t>Хлеб Полесский</t>
  </si>
  <si>
    <t>Каша молочная Дружба</t>
  </si>
  <si>
    <t>Булочка с изюмом</t>
  </si>
  <si>
    <t>Салат из свеклы отварной</t>
  </si>
  <si>
    <t>Щи из свежей капусты</t>
  </si>
  <si>
    <t>Оладьи с маслом и сахаром</t>
  </si>
  <si>
    <t>салат из моркови и яблок</t>
  </si>
  <si>
    <t>Суп картофельный с вермишелью</t>
  </si>
  <si>
    <t>Котлета куриная</t>
  </si>
  <si>
    <t>Перловка, соус</t>
  </si>
  <si>
    <t>Огурец соленый</t>
  </si>
  <si>
    <t>Суп картофельный с пшеном</t>
  </si>
  <si>
    <t>Рыба запеченная с овощами</t>
  </si>
  <si>
    <t>Каша молочная манная</t>
  </si>
  <si>
    <t>Чай с сахаром и лимоном</t>
  </si>
  <si>
    <t>Булочка сдоба фигурная</t>
  </si>
  <si>
    <t>Салат из свежей капусты</t>
  </si>
  <si>
    <t>Рассольник Ленинградский</t>
  </si>
  <si>
    <t>Ленивые голубцы</t>
  </si>
  <si>
    <t xml:space="preserve">Каша молочная геркулесовая </t>
  </si>
  <si>
    <t>Бутерброд с маслом</t>
  </si>
  <si>
    <t>Котлета Особая</t>
  </si>
  <si>
    <t>Сырники</t>
  </si>
  <si>
    <t>Напиток кофейный с молоком</t>
  </si>
  <si>
    <t>Винегрет</t>
  </si>
  <si>
    <t xml:space="preserve">Борщ из свежей капусты </t>
  </si>
  <si>
    <t>Печень куриная</t>
  </si>
  <si>
    <t>Яйцо вареная</t>
  </si>
  <si>
    <t>Огурей соленый</t>
  </si>
  <si>
    <t xml:space="preserve">Плов </t>
  </si>
  <si>
    <t>Макароны с сыром</t>
  </si>
  <si>
    <t>Капуста тушеная</t>
  </si>
  <si>
    <t>Перловка</t>
  </si>
  <si>
    <t xml:space="preserve">Каша молочная пшенная </t>
  </si>
  <si>
    <t>1.6</t>
  </si>
  <si>
    <t>311</t>
  </si>
  <si>
    <t>304</t>
  </si>
  <si>
    <t>300</t>
  </si>
  <si>
    <t>Пирожок с повидлом</t>
  </si>
  <si>
    <t>302</t>
  </si>
  <si>
    <t>146</t>
  </si>
  <si>
    <t>Суп картофельный с рисом</t>
  </si>
  <si>
    <t>183</t>
  </si>
  <si>
    <t>3</t>
  </si>
  <si>
    <t>8</t>
  </si>
  <si>
    <t>65</t>
  </si>
  <si>
    <t>55</t>
  </si>
  <si>
    <t>61</t>
  </si>
  <si>
    <t>63</t>
  </si>
  <si>
    <t>56</t>
  </si>
  <si>
    <t>58</t>
  </si>
  <si>
    <t>101</t>
  </si>
  <si>
    <t>210</t>
  </si>
  <si>
    <t>1.5</t>
  </si>
  <si>
    <t>25</t>
  </si>
  <si>
    <t>108</t>
  </si>
  <si>
    <t>261</t>
  </si>
  <si>
    <t>19</t>
  </si>
  <si>
    <t>136</t>
  </si>
  <si>
    <t>184</t>
  </si>
  <si>
    <t>184/248</t>
  </si>
  <si>
    <t>227</t>
  </si>
  <si>
    <t>1.25</t>
  </si>
  <si>
    <t>91</t>
  </si>
  <si>
    <t>205</t>
  </si>
  <si>
    <t>6</t>
  </si>
  <si>
    <t>126</t>
  </si>
  <si>
    <t>192</t>
  </si>
  <si>
    <t>1</t>
  </si>
  <si>
    <t>241</t>
  </si>
  <si>
    <t>42</t>
  </si>
  <si>
    <t>130</t>
  </si>
  <si>
    <t>17</t>
  </si>
  <si>
    <t>10.1</t>
  </si>
  <si>
    <t>139</t>
  </si>
  <si>
    <t>229</t>
  </si>
  <si>
    <t>148</t>
  </si>
  <si>
    <t>208</t>
  </si>
  <si>
    <t>133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</si>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</sst>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9" fillId="0" borderId="11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48" customWidth="1"/>
    <col min="12" max="16384" width="9.140625" style="2"/>
  </cols>
  <sheetData>
    <row r="1" spans="1:12" ht="15" x14ac:dyDescent="0.25">
      <c r="A1" s="1" t="s">
        <v>7</v>
      </c>
      <c r="C1" s="58" t="s">
        <v>51</v>
      </c>
      <c r="D1" s="59"/>
      <c r="E1" s="59"/>
      <c r="F1" s="12" t="s">
        <v>16</v>
      </c>
      <c r="G1" s="2" t="s">
        <v>17</v>
      </c>
      <c r="H1" s="60" t="s">
        <v>52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18</v>
      </c>
      <c r="H2" s="60" t="s">
        <v>53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20</v>
      </c>
      <c r="I3" s="44">
        <v>1</v>
      </c>
      <c r="J3" s="45">
        <v>2025</v>
      </c>
      <c r="K3" s="47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3.75" x14ac:dyDescent="0.2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9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49</v>
      </c>
      <c r="F6" s="38">
        <v>260</v>
      </c>
      <c r="G6" s="38">
        <v>14.7</v>
      </c>
      <c r="H6" s="38">
        <v>11.9</v>
      </c>
      <c r="I6" s="38">
        <v>64.400000000000006</v>
      </c>
      <c r="J6" s="38">
        <v>455</v>
      </c>
      <c r="K6" s="50" t="s">
        <v>102</v>
      </c>
      <c r="L6" s="38">
        <v>9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51"/>
      <c r="L7" s="40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0.2</v>
      </c>
      <c r="H8" s="40">
        <v>0</v>
      </c>
      <c r="I8" s="40">
        <v>9.1</v>
      </c>
      <c r="J8" s="40">
        <v>36</v>
      </c>
      <c r="K8" s="51" t="s">
        <v>97</v>
      </c>
      <c r="L8" s="40">
        <v>2.4</v>
      </c>
    </row>
    <row r="9" spans="1:12" ht="15" x14ac:dyDescent="0.25">
      <c r="A9" s="23"/>
      <c r="B9" s="15"/>
      <c r="C9" s="11"/>
      <c r="D9" s="7" t="s">
        <v>31</v>
      </c>
      <c r="E9" s="39"/>
      <c r="F9" s="40"/>
      <c r="G9" s="40"/>
      <c r="H9" s="40"/>
      <c r="I9" s="40"/>
      <c r="J9" s="40"/>
      <c r="K9" s="51"/>
      <c r="L9" s="40"/>
    </row>
    <row r="10" spans="1:12" ht="15" x14ac:dyDescent="0.25">
      <c r="A10" s="23"/>
      <c r="B10" s="15"/>
      <c r="C10" s="11"/>
      <c r="D10" s="7" t="s">
        <v>30</v>
      </c>
      <c r="E10" s="39" t="s">
        <v>55</v>
      </c>
      <c r="F10" s="40">
        <v>40</v>
      </c>
      <c r="G10" s="40">
        <v>4.0999999999999996</v>
      </c>
      <c r="H10" s="40">
        <v>2.8</v>
      </c>
      <c r="I10" s="40">
        <v>9.5</v>
      </c>
      <c r="J10" s="40">
        <v>82</v>
      </c>
      <c r="K10" s="51" t="s">
        <v>103</v>
      </c>
      <c r="L10" s="40">
        <v>10</v>
      </c>
    </row>
    <row r="11" spans="1:12" ht="15" x14ac:dyDescent="0.25">
      <c r="A11" s="23"/>
      <c r="B11" s="15"/>
      <c r="C11" s="11"/>
      <c r="D11" s="7" t="s">
        <v>23</v>
      </c>
      <c r="E11" s="39"/>
      <c r="F11" s="40"/>
      <c r="G11" s="40"/>
      <c r="H11" s="40"/>
      <c r="I11" s="40"/>
      <c r="J11" s="40"/>
      <c r="K11" s="5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51"/>
      <c r="L13" s="40"/>
    </row>
    <row r="14" spans="1:12" ht="15" x14ac:dyDescent="0.25">
      <c r="A14" s="24"/>
      <c r="B14" s="17"/>
      <c r="C14" s="8"/>
      <c r="D14" s="18" t="s">
        <v>32</v>
      </c>
      <c r="E14" s="9"/>
      <c r="F14" s="19">
        <v>500</v>
      </c>
      <c r="G14" s="19">
        <v>19</v>
      </c>
      <c r="H14" s="19">
        <v>14.7</v>
      </c>
      <c r="I14" s="19">
        <v>83</v>
      </c>
      <c r="J14" s="19">
        <v>573</v>
      </c>
      <c r="K14" s="52"/>
      <c r="L14" s="19">
        <f>SUM(L6:L11)</f>
        <v>21.4</v>
      </c>
    </row>
    <row r="15" spans="1:12" ht="15" x14ac:dyDescent="0.25">
      <c r="A15" s="25">
        <f>A6</f>
        <v>1</v>
      </c>
      <c r="B15" s="13">
        <f>B6</f>
        <v>1</v>
      </c>
      <c r="C15" s="10" t="s">
        <v>24</v>
      </c>
      <c r="D15" s="7" t="s">
        <v>25</v>
      </c>
      <c r="E15" s="39" t="s">
        <v>56</v>
      </c>
      <c r="F15" s="40">
        <v>100</v>
      </c>
      <c r="G15" s="40">
        <v>1.8</v>
      </c>
      <c r="H15" s="40">
        <v>4.5999999999999996</v>
      </c>
      <c r="I15" s="40">
        <v>9.6</v>
      </c>
      <c r="J15" s="40">
        <v>91</v>
      </c>
      <c r="K15" s="51" t="s">
        <v>104</v>
      </c>
      <c r="L15" s="40">
        <v>4</v>
      </c>
    </row>
    <row r="16" spans="1:12" ht="15" x14ac:dyDescent="0.25">
      <c r="A16" s="23"/>
      <c r="B16" s="15"/>
      <c r="C16" s="11"/>
      <c r="D16" s="7" t="s">
        <v>26</v>
      </c>
      <c r="E16" s="39" t="s">
        <v>57</v>
      </c>
      <c r="F16" s="40">
        <v>250</v>
      </c>
      <c r="G16" s="40">
        <v>7.3</v>
      </c>
      <c r="H16" s="40">
        <v>4.4000000000000004</v>
      </c>
      <c r="I16" s="40">
        <v>30.8</v>
      </c>
      <c r="J16" s="40">
        <v>204</v>
      </c>
      <c r="K16" s="51" t="s">
        <v>105</v>
      </c>
      <c r="L16" s="40">
        <v>8</v>
      </c>
    </row>
    <row r="17" spans="1:12" ht="15" x14ac:dyDescent="0.25">
      <c r="A17" s="23"/>
      <c r="B17" s="15"/>
      <c r="C17" s="11"/>
      <c r="D17" s="7" t="s">
        <v>27</v>
      </c>
      <c r="E17" s="39" t="s">
        <v>58</v>
      </c>
      <c r="F17" s="40">
        <v>100</v>
      </c>
      <c r="G17" s="40">
        <v>11.9</v>
      </c>
      <c r="H17" s="40">
        <v>7.9</v>
      </c>
      <c r="I17" s="40">
        <v>12.2</v>
      </c>
      <c r="J17" s="40">
        <v>170</v>
      </c>
      <c r="K17" s="51" t="s">
        <v>111</v>
      </c>
      <c r="L17" s="40">
        <v>25.73</v>
      </c>
    </row>
    <row r="18" spans="1:12" ht="15" x14ac:dyDescent="0.25">
      <c r="A18" s="23"/>
      <c r="B18" s="15"/>
      <c r="C18" s="11"/>
      <c r="D18" s="7" t="s">
        <v>28</v>
      </c>
      <c r="E18" s="39" t="s">
        <v>50</v>
      </c>
      <c r="F18" s="40">
        <v>185</v>
      </c>
      <c r="G18" s="40">
        <v>5.8</v>
      </c>
      <c r="H18" s="40">
        <v>5.0999999999999996</v>
      </c>
      <c r="I18" s="40">
        <v>35.299999999999997</v>
      </c>
      <c r="J18" s="40">
        <v>217.2</v>
      </c>
      <c r="K18" s="51" t="s">
        <v>54</v>
      </c>
      <c r="L18" s="40">
        <v>7</v>
      </c>
    </row>
    <row r="19" spans="1:12" ht="15" x14ac:dyDescent="0.25">
      <c r="A19" s="23"/>
      <c r="B19" s="15"/>
      <c r="C19" s="11"/>
      <c r="D19" s="7" t="s">
        <v>29</v>
      </c>
      <c r="E19" s="39" t="s">
        <v>59</v>
      </c>
      <c r="F19" s="40">
        <v>200</v>
      </c>
      <c r="G19" s="40">
        <v>0.2</v>
      </c>
      <c r="H19" s="40">
        <v>0.1</v>
      </c>
      <c r="I19" s="40">
        <v>17.2</v>
      </c>
      <c r="J19" s="40">
        <v>70</v>
      </c>
      <c r="K19" s="51" t="s">
        <v>95</v>
      </c>
      <c r="L19" s="40">
        <v>6</v>
      </c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51"/>
      <c r="L20" s="40"/>
    </row>
    <row r="21" spans="1:12" ht="15" x14ac:dyDescent="0.25">
      <c r="A21" s="23"/>
      <c r="B21" s="15"/>
      <c r="C21" s="11"/>
      <c r="D21" s="7" t="s">
        <v>31</v>
      </c>
      <c r="E21" s="39" t="s">
        <v>60</v>
      </c>
      <c r="F21" s="40">
        <v>100</v>
      </c>
      <c r="G21" s="40">
        <v>6.6</v>
      </c>
      <c r="H21" s="40">
        <v>1.2</v>
      </c>
      <c r="I21" s="40">
        <v>33.4</v>
      </c>
      <c r="J21" s="40">
        <v>193</v>
      </c>
      <c r="K21" s="51" t="s">
        <v>94</v>
      </c>
      <c r="L21" s="40">
        <v>4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51"/>
      <c r="L23" s="40"/>
    </row>
    <row r="24" spans="1:12" ht="15" x14ac:dyDescent="0.25">
      <c r="A24" s="24"/>
      <c r="B24" s="17"/>
      <c r="C24" s="8"/>
      <c r="D24" s="18" t="s">
        <v>32</v>
      </c>
      <c r="E24" s="9"/>
      <c r="F24" s="19">
        <v>935</v>
      </c>
      <c r="G24" s="19">
        <v>33.6</v>
      </c>
      <c r="H24" s="19">
        <v>23.3</v>
      </c>
      <c r="I24" s="19">
        <v>138.5</v>
      </c>
      <c r="J24" s="46">
        <v>945.2</v>
      </c>
      <c r="K24" s="52"/>
      <c r="L24" s="19">
        <f>SUM(L15:L23)</f>
        <v>54.730000000000004</v>
      </c>
    </row>
    <row r="25" spans="1:12" ht="15" x14ac:dyDescent="0.2">
      <c r="A25" s="28">
        <f>A6</f>
        <v>1</v>
      </c>
      <c r="B25" s="29">
        <f>B6</f>
        <v>1</v>
      </c>
      <c r="C25" s="55" t="s">
        <v>4</v>
      </c>
      <c r="D25" s="56"/>
      <c r="E25" s="30"/>
      <c r="F25" s="31">
        <v>1435</v>
      </c>
      <c r="G25" s="31">
        <v>52.6</v>
      </c>
      <c r="H25" s="31">
        <v>38</v>
      </c>
      <c r="I25" s="31">
        <v>221.5</v>
      </c>
      <c r="J25" s="31">
        <v>1518.2</v>
      </c>
      <c r="K25" s="53"/>
      <c r="L25" s="31">
        <f>SUM(L14,L24)</f>
        <v>76.13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7" t="s">
        <v>61</v>
      </c>
      <c r="F26" s="38">
        <v>260</v>
      </c>
      <c r="G26" s="38">
        <v>7.9</v>
      </c>
      <c r="H26" s="38">
        <v>10.8</v>
      </c>
      <c r="I26" s="38">
        <v>41.9</v>
      </c>
      <c r="J26" s="38">
        <v>300</v>
      </c>
      <c r="K26" s="50" t="s">
        <v>112</v>
      </c>
      <c r="L26" s="38">
        <v>16</v>
      </c>
    </row>
    <row r="27" spans="1:12" ht="15" x14ac:dyDescent="0.25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51"/>
      <c r="L27" s="40"/>
    </row>
    <row r="28" spans="1:12" ht="15" x14ac:dyDescent="0.25">
      <c r="A28" s="14"/>
      <c r="B28" s="15"/>
      <c r="C28" s="11"/>
      <c r="D28" s="7" t="s">
        <v>22</v>
      </c>
      <c r="E28" s="39" t="s">
        <v>38</v>
      </c>
      <c r="F28" s="40">
        <v>200</v>
      </c>
      <c r="G28" s="40">
        <v>0.2</v>
      </c>
      <c r="H28" s="40">
        <v>0</v>
      </c>
      <c r="I28" s="40">
        <v>9.1</v>
      </c>
      <c r="J28" s="40">
        <v>36</v>
      </c>
      <c r="K28" s="51" t="s">
        <v>97</v>
      </c>
      <c r="L28" s="40">
        <v>2.4</v>
      </c>
    </row>
    <row r="29" spans="1:12" ht="15" x14ac:dyDescent="0.25">
      <c r="A29" s="14"/>
      <c r="B29" s="15"/>
      <c r="C29" s="11"/>
      <c r="D29" s="7" t="s">
        <v>31</v>
      </c>
      <c r="E29" s="39"/>
      <c r="F29" s="40"/>
      <c r="G29" s="40"/>
      <c r="H29" s="40"/>
      <c r="I29" s="40"/>
      <c r="J29" s="40"/>
      <c r="K29" s="51"/>
      <c r="L29" s="40"/>
    </row>
    <row r="30" spans="1:12" ht="15" x14ac:dyDescent="0.25">
      <c r="A30" s="14"/>
      <c r="B30" s="15"/>
      <c r="C30" s="11"/>
      <c r="D30" s="7" t="s">
        <v>30</v>
      </c>
      <c r="E30" s="39" t="s">
        <v>62</v>
      </c>
      <c r="F30" s="40">
        <v>100</v>
      </c>
      <c r="G30" s="40">
        <v>9.9</v>
      </c>
      <c r="H30" s="40">
        <v>1.5</v>
      </c>
      <c r="I30" s="40">
        <v>62.3</v>
      </c>
      <c r="J30" s="40">
        <v>246</v>
      </c>
      <c r="K30" s="51" t="s">
        <v>113</v>
      </c>
      <c r="L30" s="40">
        <v>6</v>
      </c>
    </row>
    <row r="31" spans="1:12" ht="15" x14ac:dyDescent="0.25">
      <c r="A31" s="14"/>
      <c r="B31" s="15"/>
      <c r="C31" s="11"/>
      <c r="D31" s="7" t="s">
        <v>23</v>
      </c>
      <c r="E31" s="39"/>
      <c r="F31" s="40"/>
      <c r="G31" s="40"/>
      <c r="H31" s="40"/>
      <c r="I31" s="40"/>
      <c r="J31" s="40"/>
      <c r="K31" s="51"/>
      <c r="L31" s="4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51"/>
      <c r="L32" s="40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51"/>
      <c r="L33" s="40"/>
    </row>
    <row r="34" spans="1:12" ht="15" x14ac:dyDescent="0.25">
      <c r="A34" s="16"/>
      <c r="B34" s="17"/>
      <c r="C34" s="8"/>
      <c r="D34" s="18" t="s">
        <v>32</v>
      </c>
      <c r="E34" s="9"/>
      <c r="F34" s="19">
        <v>560</v>
      </c>
      <c r="G34" s="19">
        <v>18</v>
      </c>
      <c r="H34" s="19">
        <v>12.3</v>
      </c>
      <c r="I34" s="19">
        <v>113.3</v>
      </c>
      <c r="J34" s="19">
        <v>582</v>
      </c>
      <c r="K34" s="52"/>
      <c r="L34" s="19">
        <f>SUM(L26:L32)</f>
        <v>24.4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39" t="s">
        <v>63</v>
      </c>
      <c r="F35" s="40">
        <v>100</v>
      </c>
      <c r="G35" s="40">
        <v>1.7</v>
      </c>
      <c r="H35" s="40">
        <v>8</v>
      </c>
      <c r="I35" s="40">
        <v>8.3000000000000007</v>
      </c>
      <c r="J35" s="40">
        <v>116</v>
      </c>
      <c r="K35" s="51" t="s">
        <v>114</v>
      </c>
      <c r="L35" s="40">
        <v>0.5</v>
      </c>
    </row>
    <row r="36" spans="1:12" ht="15" x14ac:dyDescent="0.25">
      <c r="A36" s="14"/>
      <c r="B36" s="15"/>
      <c r="C36" s="11"/>
      <c r="D36" s="7" t="s">
        <v>26</v>
      </c>
      <c r="E36" s="39" t="s">
        <v>64</v>
      </c>
      <c r="F36" s="40">
        <v>250</v>
      </c>
      <c r="G36" s="40">
        <v>2</v>
      </c>
      <c r="H36" s="40">
        <v>5.4</v>
      </c>
      <c r="I36" s="40">
        <v>8.8000000000000007</v>
      </c>
      <c r="J36" s="40">
        <v>96</v>
      </c>
      <c r="K36" s="51" t="s">
        <v>106</v>
      </c>
      <c r="L36" s="40">
        <v>12</v>
      </c>
    </row>
    <row r="37" spans="1:12" ht="15" x14ac:dyDescent="0.25">
      <c r="A37" s="14"/>
      <c r="B37" s="15"/>
      <c r="C37" s="11"/>
      <c r="D37" s="7" t="s">
        <v>27</v>
      </c>
      <c r="E37" s="39" t="s">
        <v>45</v>
      </c>
      <c r="F37" s="40">
        <v>90</v>
      </c>
      <c r="G37" s="40">
        <v>8</v>
      </c>
      <c r="H37" s="40">
        <v>12.5</v>
      </c>
      <c r="I37" s="40">
        <v>10.7</v>
      </c>
      <c r="J37" s="40">
        <v>190</v>
      </c>
      <c r="K37" s="51" t="s">
        <v>115</v>
      </c>
      <c r="L37" s="40">
        <v>24.23</v>
      </c>
    </row>
    <row r="38" spans="1:12" ht="15" x14ac:dyDescent="0.25">
      <c r="A38" s="14"/>
      <c r="B38" s="15"/>
      <c r="C38" s="11"/>
      <c r="D38" s="7" t="s">
        <v>28</v>
      </c>
      <c r="E38" s="39" t="s">
        <v>46</v>
      </c>
      <c r="F38" s="40">
        <v>200</v>
      </c>
      <c r="G38" s="40">
        <v>4.0999999999999996</v>
      </c>
      <c r="H38" s="40">
        <v>6.3</v>
      </c>
      <c r="I38" s="40">
        <v>26.7</v>
      </c>
      <c r="J38" s="40">
        <v>187</v>
      </c>
      <c r="K38" s="51" t="s">
        <v>100</v>
      </c>
      <c r="L38" s="40">
        <v>5</v>
      </c>
    </row>
    <row r="39" spans="1:12" ht="15" x14ac:dyDescent="0.25">
      <c r="A39" s="14"/>
      <c r="B39" s="15"/>
      <c r="C39" s="11"/>
      <c r="D39" s="7" t="s">
        <v>29</v>
      </c>
      <c r="E39" s="39" t="s">
        <v>59</v>
      </c>
      <c r="F39" s="40">
        <v>200</v>
      </c>
      <c r="G39" s="40">
        <v>0.2</v>
      </c>
      <c r="H39" s="40">
        <v>0.1</v>
      </c>
      <c r="I39" s="40">
        <v>17.2</v>
      </c>
      <c r="J39" s="40">
        <v>70</v>
      </c>
      <c r="K39" s="51" t="s">
        <v>95</v>
      </c>
      <c r="L39" s="40">
        <v>6</v>
      </c>
    </row>
    <row r="40" spans="1:12" ht="15" x14ac:dyDescent="0.25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51"/>
      <c r="L40" s="40"/>
    </row>
    <row r="41" spans="1:12" ht="15" x14ac:dyDescent="0.25">
      <c r="A41" s="14"/>
      <c r="B41" s="15"/>
      <c r="C41" s="11"/>
      <c r="D41" s="7" t="s">
        <v>31</v>
      </c>
      <c r="E41" s="39" t="s">
        <v>60</v>
      </c>
      <c r="F41" s="40">
        <v>100</v>
      </c>
      <c r="G41" s="40">
        <v>6.6</v>
      </c>
      <c r="H41" s="40">
        <v>1.2</v>
      </c>
      <c r="I41" s="40">
        <v>33.4</v>
      </c>
      <c r="J41" s="40">
        <v>193</v>
      </c>
      <c r="K41" s="51" t="s">
        <v>94</v>
      </c>
      <c r="L41" s="40">
        <v>4</v>
      </c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5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51"/>
      <c r="L43" s="40"/>
    </row>
    <row r="44" spans="1:12" ht="15" x14ac:dyDescent="0.25">
      <c r="A44" s="16"/>
      <c r="B44" s="17"/>
      <c r="C44" s="8"/>
      <c r="D44" s="18" t="s">
        <v>32</v>
      </c>
      <c r="E44" s="9"/>
      <c r="F44" s="19">
        <v>940</v>
      </c>
      <c r="G44" s="19">
        <v>22.6</v>
      </c>
      <c r="H44" s="19">
        <v>33.799999999999997</v>
      </c>
      <c r="I44" s="19">
        <v>105.1</v>
      </c>
      <c r="J44" s="19">
        <v>852</v>
      </c>
      <c r="K44" s="52"/>
      <c r="L44" s="19">
        <f>SUM(L35:L41)</f>
        <v>51.730000000000004</v>
      </c>
    </row>
    <row r="45" spans="1:12" ht="15.75" customHeight="1" x14ac:dyDescent="0.2">
      <c r="A45" s="32">
        <f>A26</f>
        <v>1</v>
      </c>
      <c r="B45" s="32">
        <f>B26</f>
        <v>2</v>
      </c>
      <c r="C45" s="55" t="s">
        <v>4</v>
      </c>
      <c r="D45" s="56"/>
      <c r="E45" s="30"/>
      <c r="F45" s="31">
        <v>1500</v>
      </c>
      <c r="G45" s="31">
        <v>40.6</v>
      </c>
      <c r="H45" s="31">
        <v>46.1</v>
      </c>
      <c r="I45" s="31">
        <v>218.4</v>
      </c>
      <c r="J45" s="31">
        <v>1434</v>
      </c>
      <c r="K45" s="53"/>
      <c r="L45" s="31">
        <f>SUM(L34,L44)</f>
        <v>76.13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7" t="s">
        <v>65</v>
      </c>
      <c r="F46" s="38">
        <v>100</v>
      </c>
      <c r="G46" s="38">
        <v>9.1999999999999993</v>
      </c>
      <c r="H46" s="38">
        <v>8.4</v>
      </c>
      <c r="I46" s="38">
        <v>49.9</v>
      </c>
      <c r="J46" s="38">
        <v>316</v>
      </c>
      <c r="K46" s="50" t="s">
        <v>116</v>
      </c>
      <c r="L46" s="38">
        <v>5.5</v>
      </c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51"/>
      <c r="L47" s="40"/>
    </row>
    <row r="48" spans="1:12" ht="15" x14ac:dyDescent="0.25">
      <c r="A48" s="23"/>
      <c r="B48" s="15"/>
      <c r="C48" s="11"/>
      <c r="D48" s="7" t="s">
        <v>22</v>
      </c>
      <c r="E48" s="39" t="s">
        <v>83</v>
      </c>
      <c r="F48" s="40">
        <v>200</v>
      </c>
      <c r="G48" s="40">
        <v>3.2</v>
      </c>
      <c r="H48" s="40">
        <v>2.8</v>
      </c>
      <c r="I48" s="40">
        <v>18.5</v>
      </c>
      <c r="J48" s="40">
        <v>109</v>
      </c>
      <c r="K48" s="51" t="s">
        <v>96</v>
      </c>
      <c r="L48" s="40">
        <v>5</v>
      </c>
    </row>
    <row r="49" spans="1:12" ht="15" x14ac:dyDescent="0.25">
      <c r="A49" s="23"/>
      <c r="B49" s="15"/>
      <c r="C49" s="11"/>
      <c r="D49" s="7" t="s">
        <v>31</v>
      </c>
      <c r="E49" s="39"/>
      <c r="F49" s="40"/>
      <c r="G49" s="40"/>
      <c r="H49" s="40"/>
      <c r="I49" s="40"/>
      <c r="J49" s="40"/>
      <c r="K49" s="51"/>
      <c r="L49" s="40"/>
    </row>
    <row r="50" spans="1:12" ht="15" x14ac:dyDescent="0.25">
      <c r="A50" s="23"/>
      <c r="B50" s="15"/>
      <c r="C50" s="11"/>
      <c r="D50" s="7" t="s">
        <v>30</v>
      </c>
      <c r="E50" s="39"/>
      <c r="F50" s="40"/>
      <c r="G50" s="40"/>
      <c r="H50" s="40"/>
      <c r="I50" s="40"/>
      <c r="J50" s="40"/>
      <c r="K50" s="51"/>
      <c r="L50" s="40"/>
    </row>
    <row r="51" spans="1:12" ht="15" x14ac:dyDescent="0.25">
      <c r="A51" s="23"/>
      <c r="B51" s="15"/>
      <c r="C51" s="11"/>
      <c r="D51" s="7" t="s">
        <v>23</v>
      </c>
      <c r="E51" s="39" t="s">
        <v>139</v>
      </c>
      <c r="F51" s="40">
        <v>200</v>
      </c>
      <c r="G51" s="40">
        <v>0.8</v>
      </c>
      <c r="H51" s="40">
        <v>0.8</v>
      </c>
      <c r="I51" s="40">
        <v>19.600000000000001</v>
      </c>
      <c r="J51" s="40">
        <v>122</v>
      </c>
      <c r="K51" s="51"/>
      <c r="L51" s="40">
        <v>10.5</v>
      </c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51"/>
      <c r="L52" s="40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51"/>
      <c r="L53" s="40"/>
    </row>
    <row r="54" spans="1:12" ht="15" x14ac:dyDescent="0.25">
      <c r="A54" s="24"/>
      <c r="B54" s="17"/>
      <c r="C54" s="8"/>
      <c r="D54" s="18" t="s">
        <v>32</v>
      </c>
      <c r="E54" s="9"/>
      <c r="F54" s="19">
        <v>500</v>
      </c>
      <c r="G54" s="19">
        <v>13.2</v>
      </c>
      <c r="H54" s="19">
        <v>12</v>
      </c>
      <c r="I54" s="19">
        <v>88</v>
      </c>
      <c r="J54" s="19">
        <v>547</v>
      </c>
      <c r="K54" s="52"/>
      <c r="L54" s="19">
        <f>SUM(L46:L52)</f>
        <v>21</v>
      </c>
    </row>
    <row r="55" spans="1:12" ht="15" x14ac:dyDescent="0.25">
      <c r="A55" s="25">
        <f>A46</f>
        <v>1</v>
      </c>
      <c r="B55" s="13">
        <f>B46</f>
        <v>3</v>
      </c>
      <c r="C55" s="10" t="s">
        <v>24</v>
      </c>
      <c r="D55" s="7" t="s">
        <v>25</v>
      </c>
      <c r="E55" s="39" t="s">
        <v>66</v>
      </c>
      <c r="F55" s="40">
        <v>100</v>
      </c>
      <c r="G55" s="40">
        <v>0.9</v>
      </c>
      <c r="H55" s="40">
        <v>3.7</v>
      </c>
      <c r="I55" s="40">
        <v>9</v>
      </c>
      <c r="J55" s="40">
        <v>76</v>
      </c>
      <c r="K55" s="51" t="s">
        <v>117</v>
      </c>
      <c r="L55" s="40">
        <v>4</v>
      </c>
    </row>
    <row r="56" spans="1:12" ht="15" x14ac:dyDescent="0.25">
      <c r="A56" s="23"/>
      <c r="B56" s="15"/>
      <c r="C56" s="11"/>
      <c r="D56" s="7" t="s">
        <v>26</v>
      </c>
      <c r="E56" s="39" t="s">
        <v>67</v>
      </c>
      <c r="F56" s="40">
        <v>250</v>
      </c>
      <c r="G56" s="40">
        <v>5.5</v>
      </c>
      <c r="H56" s="40">
        <v>4.5</v>
      </c>
      <c r="I56" s="40">
        <v>20.2</v>
      </c>
      <c r="J56" s="40">
        <v>149</v>
      </c>
      <c r="K56" s="51" t="s">
        <v>107</v>
      </c>
      <c r="L56" s="40">
        <v>5</v>
      </c>
    </row>
    <row r="57" spans="1:12" ht="15" x14ac:dyDescent="0.25">
      <c r="A57" s="23"/>
      <c r="B57" s="15"/>
      <c r="C57" s="11"/>
      <c r="D57" s="7" t="s">
        <v>27</v>
      </c>
      <c r="E57" s="39" t="s">
        <v>68</v>
      </c>
      <c r="F57" s="40">
        <v>90</v>
      </c>
      <c r="G57" s="40">
        <v>13.5</v>
      </c>
      <c r="H57" s="40">
        <v>19.3</v>
      </c>
      <c r="I57" s="40">
        <v>13.9</v>
      </c>
      <c r="J57" s="40">
        <v>286</v>
      </c>
      <c r="K57" s="51" t="s">
        <v>118</v>
      </c>
      <c r="L57" s="40">
        <v>30.13</v>
      </c>
    </row>
    <row r="58" spans="1:12" ht="15" x14ac:dyDescent="0.25">
      <c r="A58" s="23"/>
      <c r="B58" s="15"/>
      <c r="C58" s="11"/>
      <c r="D58" s="7" t="s">
        <v>28</v>
      </c>
      <c r="E58" s="39" t="s">
        <v>69</v>
      </c>
      <c r="F58" s="40">
        <v>215</v>
      </c>
      <c r="G58" s="40">
        <v>5.9</v>
      </c>
      <c r="H58" s="40">
        <v>6.1</v>
      </c>
      <c r="I58" s="40">
        <v>40</v>
      </c>
      <c r="J58" s="40">
        <v>252</v>
      </c>
      <c r="K58" s="51" t="s">
        <v>120</v>
      </c>
      <c r="L58" s="40">
        <v>6</v>
      </c>
    </row>
    <row r="59" spans="1:12" ht="15" x14ac:dyDescent="0.25">
      <c r="A59" s="23"/>
      <c r="B59" s="15"/>
      <c r="C59" s="11"/>
      <c r="D59" s="7" t="s">
        <v>29</v>
      </c>
      <c r="E59" s="39" t="s">
        <v>59</v>
      </c>
      <c r="F59" s="40">
        <v>200</v>
      </c>
      <c r="G59" s="40">
        <v>0.2</v>
      </c>
      <c r="H59" s="40">
        <v>0.1</v>
      </c>
      <c r="I59" s="40">
        <v>17.2</v>
      </c>
      <c r="J59" s="40">
        <v>70</v>
      </c>
      <c r="K59" s="51" t="s">
        <v>95</v>
      </c>
      <c r="L59" s="40">
        <v>6</v>
      </c>
    </row>
    <row r="60" spans="1:12" ht="15" x14ac:dyDescent="0.25">
      <c r="A60" s="23"/>
      <c r="B60" s="15"/>
      <c r="C60" s="11"/>
      <c r="D60" s="7" t="s">
        <v>30</v>
      </c>
      <c r="E60" s="39"/>
      <c r="F60" s="40"/>
      <c r="G60" s="40"/>
      <c r="H60" s="40"/>
      <c r="I60" s="40"/>
      <c r="J60" s="40"/>
      <c r="K60" s="51"/>
      <c r="L60" s="40"/>
    </row>
    <row r="61" spans="1:12" ht="15" x14ac:dyDescent="0.25">
      <c r="A61" s="23"/>
      <c r="B61" s="15"/>
      <c r="C61" s="11"/>
      <c r="D61" s="7" t="s">
        <v>31</v>
      </c>
      <c r="E61" s="39" t="s">
        <v>60</v>
      </c>
      <c r="F61" s="40">
        <v>100</v>
      </c>
      <c r="G61" s="40">
        <v>6.6</v>
      </c>
      <c r="H61" s="40">
        <v>1.2</v>
      </c>
      <c r="I61" s="40">
        <v>33.4</v>
      </c>
      <c r="J61" s="40">
        <v>193</v>
      </c>
      <c r="K61" s="51" t="s">
        <v>94</v>
      </c>
      <c r="L61" s="40">
        <v>4</v>
      </c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51"/>
      <c r="L62" s="40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51"/>
      <c r="L63" s="40"/>
    </row>
    <row r="64" spans="1:12" ht="15" x14ac:dyDescent="0.25">
      <c r="A64" s="24"/>
      <c r="B64" s="17"/>
      <c r="C64" s="8"/>
      <c r="D64" s="18" t="s">
        <v>32</v>
      </c>
      <c r="E64" s="9"/>
      <c r="F64" s="19">
        <v>955</v>
      </c>
      <c r="G64" s="19">
        <v>32.6</v>
      </c>
      <c r="H64" s="19">
        <v>34.9</v>
      </c>
      <c r="I64" s="19">
        <v>133.69999999999999</v>
      </c>
      <c r="J64" s="19">
        <v>1026</v>
      </c>
      <c r="K64" s="52"/>
      <c r="L64" s="19">
        <f>SUM(L55:L61)</f>
        <v>55.129999999999995</v>
      </c>
    </row>
    <row r="65" spans="1:12" ht="15.75" customHeight="1" x14ac:dyDescent="0.2">
      <c r="A65" s="28">
        <f>A46</f>
        <v>1</v>
      </c>
      <c r="B65" s="29">
        <f>B46</f>
        <v>3</v>
      </c>
      <c r="C65" s="55" t="s">
        <v>4</v>
      </c>
      <c r="D65" s="56"/>
      <c r="E65" s="30"/>
      <c r="F65" s="31">
        <v>1455</v>
      </c>
      <c r="G65" s="31">
        <v>45.8</v>
      </c>
      <c r="H65" s="31">
        <v>46.9</v>
      </c>
      <c r="I65" s="31">
        <v>221.7</v>
      </c>
      <c r="J65" s="31">
        <v>1573</v>
      </c>
      <c r="K65" s="53"/>
      <c r="L65" s="31">
        <f>SUM(L54,L64)</f>
        <v>76.13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7" t="s">
        <v>47</v>
      </c>
      <c r="F66" s="38">
        <v>200</v>
      </c>
      <c r="G66" s="38">
        <v>7.5</v>
      </c>
      <c r="H66" s="38">
        <v>5.4</v>
      </c>
      <c r="I66" s="38">
        <v>43</v>
      </c>
      <c r="J66" s="38">
        <v>240</v>
      </c>
      <c r="K66" s="50" t="s">
        <v>121</v>
      </c>
      <c r="L66" s="38">
        <v>9</v>
      </c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51"/>
      <c r="L67" s="40"/>
    </row>
    <row r="68" spans="1:12" ht="15" x14ac:dyDescent="0.25">
      <c r="A68" s="23"/>
      <c r="B68" s="15"/>
      <c r="C68" s="11"/>
      <c r="D68" s="7" t="s">
        <v>22</v>
      </c>
      <c r="E68" s="39" t="s">
        <v>38</v>
      </c>
      <c r="F68" s="40">
        <v>200</v>
      </c>
      <c r="G68" s="40">
        <v>0.2</v>
      </c>
      <c r="H68" s="40">
        <v>0</v>
      </c>
      <c r="I68" s="40">
        <v>9.1</v>
      </c>
      <c r="J68" s="40">
        <v>36</v>
      </c>
      <c r="K68" s="51" t="s">
        <v>97</v>
      </c>
      <c r="L68" s="40">
        <v>2.4</v>
      </c>
    </row>
    <row r="69" spans="1:12" ht="15" x14ac:dyDescent="0.25">
      <c r="A69" s="23"/>
      <c r="B69" s="15"/>
      <c r="C69" s="11"/>
      <c r="D69" s="7" t="s">
        <v>31</v>
      </c>
      <c r="E69" s="39"/>
      <c r="F69" s="40"/>
      <c r="G69" s="40"/>
      <c r="H69" s="40"/>
      <c r="I69" s="40"/>
      <c r="J69" s="40"/>
      <c r="K69" s="51"/>
      <c r="L69" s="40"/>
    </row>
    <row r="70" spans="1:12" ht="15" x14ac:dyDescent="0.25">
      <c r="A70" s="23"/>
      <c r="B70" s="15"/>
      <c r="C70" s="11"/>
      <c r="D70" s="7" t="s">
        <v>30</v>
      </c>
      <c r="E70" s="39" t="s">
        <v>98</v>
      </c>
      <c r="F70" s="40">
        <v>100</v>
      </c>
      <c r="G70" s="40">
        <v>11.9</v>
      </c>
      <c r="H70" s="40">
        <v>2.5</v>
      </c>
      <c r="I70" s="40">
        <v>75</v>
      </c>
      <c r="J70" s="40">
        <v>267</v>
      </c>
      <c r="K70" s="51" t="s">
        <v>113</v>
      </c>
      <c r="L70" s="40">
        <v>10</v>
      </c>
    </row>
    <row r="71" spans="1:12" ht="15" x14ac:dyDescent="0.25">
      <c r="A71" s="23"/>
      <c r="B71" s="15"/>
      <c r="C71" s="11"/>
      <c r="D71" s="7" t="s">
        <v>23</v>
      </c>
      <c r="E71" s="39"/>
      <c r="F71" s="40"/>
      <c r="G71" s="40"/>
      <c r="H71" s="40"/>
      <c r="I71" s="40"/>
      <c r="J71" s="40"/>
      <c r="K71" s="51"/>
      <c r="L71" s="40"/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5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51"/>
      <c r="L73" s="40"/>
    </row>
    <row r="74" spans="1:12" ht="15" x14ac:dyDescent="0.25">
      <c r="A74" s="24"/>
      <c r="B74" s="17"/>
      <c r="C74" s="8"/>
      <c r="D74" s="18" t="s">
        <v>32</v>
      </c>
      <c r="E74" s="9"/>
      <c r="F74" s="19">
        <v>500</v>
      </c>
      <c r="G74" s="19">
        <v>19.600000000000001</v>
      </c>
      <c r="H74" s="19">
        <v>7.9</v>
      </c>
      <c r="I74" s="19">
        <v>127.1</v>
      </c>
      <c r="J74" s="19">
        <v>543</v>
      </c>
      <c r="K74" s="52"/>
      <c r="L74" s="19">
        <f>SUM(L66:L70)</f>
        <v>21.4</v>
      </c>
    </row>
    <row r="75" spans="1:12" ht="15" x14ac:dyDescent="0.25">
      <c r="A75" s="25">
        <f>A66</f>
        <v>1</v>
      </c>
      <c r="B75" s="13">
        <f>B66</f>
        <v>4</v>
      </c>
      <c r="C75" s="10" t="s">
        <v>24</v>
      </c>
      <c r="D75" s="7" t="s">
        <v>25</v>
      </c>
      <c r="E75" s="39" t="s">
        <v>70</v>
      </c>
      <c r="F75" s="40">
        <v>100</v>
      </c>
      <c r="G75" s="40">
        <v>0.8</v>
      </c>
      <c r="H75" s="40">
        <v>0.1</v>
      </c>
      <c r="I75" s="40">
        <v>1.7</v>
      </c>
      <c r="J75" s="40">
        <v>11</v>
      </c>
      <c r="K75" s="51" t="s">
        <v>122</v>
      </c>
      <c r="L75" s="40">
        <v>0.5</v>
      </c>
    </row>
    <row r="76" spans="1:12" ht="15" x14ac:dyDescent="0.25">
      <c r="A76" s="23"/>
      <c r="B76" s="15"/>
      <c r="C76" s="11"/>
      <c r="D76" s="7" t="s">
        <v>26</v>
      </c>
      <c r="E76" s="39" t="s">
        <v>71</v>
      </c>
      <c r="F76" s="40">
        <v>250</v>
      </c>
      <c r="G76" s="40">
        <v>2.6</v>
      </c>
      <c r="H76" s="40">
        <v>2.1</v>
      </c>
      <c r="I76" s="40">
        <v>19.3</v>
      </c>
      <c r="J76" s="40">
        <v>113</v>
      </c>
      <c r="K76" s="51" t="s">
        <v>108</v>
      </c>
      <c r="L76" s="40">
        <v>5</v>
      </c>
    </row>
    <row r="77" spans="1:12" ht="15" x14ac:dyDescent="0.25">
      <c r="A77" s="23"/>
      <c r="B77" s="15"/>
      <c r="C77" s="11"/>
      <c r="D77" s="7" t="s">
        <v>27</v>
      </c>
      <c r="E77" s="39" t="s">
        <v>72</v>
      </c>
      <c r="F77" s="40">
        <v>90</v>
      </c>
      <c r="G77" s="40">
        <v>11</v>
      </c>
      <c r="H77" s="40">
        <v>7.5</v>
      </c>
      <c r="I77" s="40">
        <v>3</v>
      </c>
      <c r="J77" s="40">
        <v>125</v>
      </c>
      <c r="K77" s="51" t="s">
        <v>123</v>
      </c>
      <c r="L77" s="40">
        <v>34.229999999999997</v>
      </c>
    </row>
    <row r="78" spans="1:12" ht="15" x14ac:dyDescent="0.25">
      <c r="A78" s="23"/>
      <c r="B78" s="15"/>
      <c r="C78" s="11"/>
      <c r="D78" s="7" t="s">
        <v>28</v>
      </c>
      <c r="E78" s="39" t="s">
        <v>46</v>
      </c>
      <c r="F78" s="40">
        <v>200</v>
      </c>
      <c r="G78" s="40">
        <v>4.0999999999999996</v>
      </c>
      <c r="H78" s="40">
        <v>6.3</v>
      </c>
      <c r="I78" s="40">
        <v>26.7</v>
      </c>
      <c r="J78" s="40">
        <v>187</v>
      </c>
      <c r="K78" s="51" t="s">
        <v>100</v>
      </c>
      <c r="L78" s="40">
        <v>5</v>
      </c>
    </row>
    <row r="79" spans="1:12" ht="15" x14ac:dyDescent="0.25">
      <c r="A79" s="23"/>
      <c r="B79" s="15"/>
      <c r="C79" s="11"/>
      <c r="D79" s="7" t="s">
        <v>29</v>
      </c>
      <c r="E79" s="39" t="s">
        <v>59</v>
      </c>
      <c r="F79" s="40">
        <v>200</v>
      </c>
      <c r="G79" s="40">
        <v>0.2</v>
      </c>
      <c r="H79" s="40">
        <v>0.1</v>
      </c>
      <c r="I79" s="40">
        <v>17.2</v>
      </c>
      <c r="J79" s="40">
        <v>70</v>
      </c>
      <c r="K79" s="51" t="s">
        <v>95</v>
      </c>
      <c r="L79" s="40">
        <v>6</v>
      </c>
    </row>
    <row r="80" spans="1:12" ht="15" x14ac:dyDescent="0.25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51"/>
      <c r="L80" s="40"/>
    </row>
    <row r="81" spans="1:12" ht="15" x14ac:dyDescent="0.25">
      <c r="A81" s="23"/>
      <c r="B81" s="15"/>
      <c r="C81" s="11"/>
      <c r="D81" s="7" t="s">
        <v>31</v>
      </c>
      <c r="E81" s="39" t="s">
        <v>60</v>
      </c>
      <c r="F81" s="40">
        <v>100</v>
      </c>
      <c r="G81" s="40">
        <v>6.6</v>
      </c>
      <c r="H81" s="40">
        <v>1.2</v>
      </c>
      <c r="I81" s="40">
        <v>33.4</v>
      </c>
      <c r="J81" s="40">
        <v>193</v>
      </c>
      <c r="K81" s="51" t="s">
        <v>94</v>
      </c>
      <c r="L81" s="40">
        <v>4</v>
      </c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51"/>
      <c r="L82" s="40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1"/>
      <c r="L83" s="40"/>
    </row>
    <row r="84" spans="1:12" ht="15" x14ac:dyDescent="0.25">
      <c r="A84" s="24"/>
      <c r="B84" s="17"/>
      <c r="C84" s="8"/>
      <c r="D84" s="18" t="s">
        <v>32</v>
      </c>
      <c r="E84" s="9"/>
      <c r="F84" s="19">
        <v>940</v>
      </c>
      <c r="G84" s="19">
        <v>25.3</v>
      </c>
      <c r="H84" s="19">
        <v>17.3</v>
      </c>
      <c r="I84" s="19">
        <v>101.3</v>
      </c>
      <c r="J84" s="19">
        <v>699</v>
      </c>
      <c r="K84" s="52"/>
      <c r="L84" s="19">
        <f>SUM(L75:L82)</f>
        <v>54.73</v>
      </c>
    </row>
    <row r="85" spans="1:12" ht="15.75" customHeight="1" x14ac:dyDescent="0.2">
      <c r="A85" s="28">
        <f>A66</f>
        <v>1</v>
      </c>
      <c r="B85" s="29">
        <f>B66</f>
        <v>4</v>
      </c>
      <c r="C85" s="55" t="s">
        <v>4</v>
      </c>
      <c r="D85" s="56"/>
      <c r="E85" s="30"/>
      <c r="F85" s="31">
        <v>1440</v>
      </c>
      <c r="G85" s="31">
        <v>44.9</v>
      </c>
      <c r="H85" s="31">
        <v>25.2</v>
      </c>
      <c r="I85" s="31">
        <v>228.4</v>
      </c>
      <c r="J85" s="31">
        <v>1242</v>
      </c>
      <c r="K85" s="53"/>
      <c r="L85" s="31">
        <f>SUM(L74,L84)</f>
        <v>76.13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7" t="s">
        <v>73</v>
      </c>
      <c r="F86" s="38">
        <v>200</v>
      </c>
      <c r="G86" s="38">
        <v>5.5</v>
      </c>
      <c r="H86" s="38">
        <v>7.4</v>
      </c>
      <c r="I86" s="38">
        <v>27.3</v>
      </c>
      <c r="J86" s="38">
        <v>200</v>
      </c>
      <c r="K86" s="50" t="s">
        <v>124</v>
      </c>
      <c r="L86" s="38">
        <v>16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1"/>
      <c r="L87" s="40"/>
    </row>
    <row r="88" spans="1:12" ht="15" x14ac:dyDescent="0.25">
      <c r="A88" s="23"/>
      <c r="B88" s="15"/>
      <c r="C88" s="11"/>
      <c r="D88" s="7" t="s">
        <v>22</v>
      </c>
      <c r="E88" s="39" t="s">
        <v>74</v>
      </c>
      <c r="F88" s="40">
        <v>200</v>
      </c>
      <c r="G88" s="40">
        <v>0.2</v>
      </c>
      <c r="H88" s="40">
        <v>0</v>
      </c>
      <c r="I88" s="40">
        <v>9.3000000000000007</v>
      </c>
      <c r="J88" s="40">
        <v>38</v>
      </c>
      <c r="K88" s="51" t="s">
        <v>99</v>
      </c>
      <c r="L88" s="40">
        <v>2.8</v>
      </c>
    </row>
    <row r="89" spans="1:12" ht="15" x14ac:dyDescent="0.25">
      <c r="A89" s="23"/>
      <c r="B89" s="15"/>
      <c r="C89" s="11"/>
      <c r="D89" s="7" t="s">
        <v>30</v>
      </c>
      <c r="E89" s="39" t="s">
        <v>75</v>
      </c>
      <c r="F89" s="40">
        <v>100</v>
      </c>
      <c r="G89" s="40">
        <v>9.9</v>
      </c>
      <c r="H89" s="40">
        <v>1.5</v>
      </c>
      <c r="I89" s="40">
        <v>62.3</v>
      </c>
      <c r="J89" s="40">
        <v>246</v>
      </c>
      <c r="K89" s="51" t="s">
        <v>113</v>
      </c>
      <c r="L89" s="40">
        <v>6</v>
      </c>
    </row>
    <row r="90" spans="1:12" ht="15" x14ac:dyDescent="0.25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51"/>
      <c r="L90" s="40"/>
    </row>
    <row r="91" spans="1:12" ht="15" x14ac:dyDescent="0.25">
      <c r="A91" s="23"/>
      <c r="B91" s="15"/>
      <c r="C91" s="11"/>
      <c r="D91" s="7" t="s">
        <v>23</v>
      </c>
      <c r="E91" s="39"/>
      <c r="F91" s="40"/>
      <c r="G91" s="40"/>
      <c r="H91" s="40"/>
      <c r="I91" s="40"/>
      <c r="J91" s="40"/>
      <c r="K91" s="51"/>
      <c r="L91" s="40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51"/>
      <c r="L92" s="40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51"/>
      <c r="L93" s="40"/>
    </row>
    <row r="94" spans="1:12" ht="15" x14ac:dyDescent="0.25">
      <c r="A94" s="24"/>
      <c r="B94" s="17"/>
      <c r="C94" s="8"/>
      <c r="D94" s="18" t="s">
        <v>32</v>
      </c>
      <c r="E94" s="9"/>
      <c r="F94" s="19">
        <v>500</v>
      </c>
      <c r="G94" s="19">
        <v>15.6</v>
      </c>
      <c r="H94" s="19">
        <v>8.9</v>
      </c>
      <c r="I94" s="19">
        <v>98.9</v>
      </c>
      <c r="J94" s="19">
        <v>484</v>
      </c>
      <c r="K94" s="52"/>
      <c r="L94" s="19">
        <f>SUM(L86:L89)</f>
        <v>24.8</v>
      </c>
    </row>
    <row r="95" spans="1:12" ht="15" x14ac:dyDescent="0.25">
      <c r="A95" s="25">
        <f>A86</f>
        <v>1</v>
      </c>
      <c r="B95" s="13">
        <f>B86</f>
        <v>5</v>
      </c>
      <c r="C95" s="10" t="s">
        <v>24</v>
      </c>
      <c r="D95" s="7" t="s">
        <v>25</v>
      </c>
      <c r="E95" s="39" t="s">
        <v>76</v>
      </c>
      <c r="F95" s="40">
        <v>100</v>
      </c>
      <c r="G95" s="40">
        <v>2.1</v>
      </c>
      <c r="H95" s="40">
        <v>4.5</v>
      </c>
      <c r="I95" s="40">
        <v>10.3</v>
      </c>
      <c r="J95" s="40">
        <v>94</v>
      </c>
      <c r="K95" s="51" t="s">
        <v>125</v>
      </c>
      <c r="L95" s="40">
        <v>3</v>
      </c>
    </row>
    <row r="96" spans="1:12" ht="15" x14ac:dyDescent="0.25">
      <c r="A96" s="23"/>
      <c r="B96" s="15"/>
      <c r="C96" s="11"/>
      <c r="D96" s="7" t="s">
        <v>26</v>
      </c>
      <c r="E96" s="39" t="s">
        <v>77</v>
      </c>
      <c r="F96" s="40">
        <v>250</v>
      </c>
      <c r="G96" s="40">
        <v>2.4</v>
      </c>
      <c r="H96" s="40">
        <v>5</v>
      </c>
      <c r="I96" s="40">
        <v>15.7</v>
      </c>
      <c r="J96" s="40">
        <v>123</v>
      </c>
      <c r="K96" s="51" t="s">
        <v>109</v>
      </c>
      <c r="L96" s="40">
        <v>9</v>
      </c>
    </row>
    <row r="97" spans="1:12" ht="15" x14ac:dyDescent="0.25">
      <c r="A97" s="23"/>
      <c r="B97" s="15"/>
      <c r="C97" s="11"/>
      <c r="D97" s="7" t="s">
        <v>27</v>
      </c>
      <c r="E97" s="39" t="s">
        <v>78</v>
      </c>
      <c r="F97" s="40">
        <v>100</v>
      </c>
      <c r="G97" s="40">
        <v>6.6</v>
      </c>
      <c r="H97" s="40">
        <v>5.9</v>
      </c>
      <c r="I97" s="40">
        <v>6.7</v>
      </c>
      <c r="J97" s="40">
        <v>109</v>
      </c>
      <c r="K97" s="51" t="s">
        <v>126</v>
      </c>
      <c r="L97" s="40">
        <v>22.33</v>
      </c>
    </row>
    <row r="98" spans="1:12" ht="15" x14ac:dyDescent="0.25">
      <c r="A98" s="23"/>
      <c r="B98" s="15"/>
      <c r="C98" s="11"/>
      <c r="D98" s="7" t="s">
        <v>28</v>
      </c>
      <c r="E98" s="39" t="s">
        <v>44</v>
      </c>
      <c r="F98" s="40">
        <v>185</v>
      </c>
      <c r="G98" s="40">
        <v>6.5</v>
      </c>
      <c r="H98" s="40">
        <v>4.4000000000000004</v>
      </c>
      <c r="I98" s="40">
        <v>40</v>
      </c>
      <c r="J98" s="40">
        <v>233</v>
      </c>
      <c r="K98" s="51" t="s">
        <v>121</v>
      </c>
      <c r="L98" s="40">
        <v>7</v>
      </c>
    </row>
    <row r="99" spans="1:12" ht="15" x14ac:dyDescent="0.25">
      <c r="A99" s="23"/>
      <c r="B99" s="15"/>
      <c r="C99" s="11"/>
      <c r="D99" s="7" t="s">
        <v>29</v>
      </c>
      <c r="E99" s="39" t="s">
        <v>59</v>
      </c>
      <c r="F99" s="40">
        <v>200</v>
      </c>
      <c r="G99" s="40">
        <v>0.2</v>
      </c>
      <c r="H99" s="40">
        <v>0.1</v>
      </c>
      <c r="I99" s="40">
        <v>17.2</v>
      </c>
      <c r="J99" s="40">
        <v>70</v>
      </c>
      <c r="K99" s="51" t="s">
        <v>95</v>
      </c>
      <c r="L99" s="40">
        <v>6</v>
      </c>
    </row>
    <row r="100" spans="1:12" ht="15" x14ac:dyDescent="0.25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51"/>
      <c r="L100" s="40"/>
    </row>
    <row r="101" spans="1:12" ht="15" x14ac:dyDescent="0.25">
      <c r="A101" s="23"/>
      <c r="B101" s="15"/>
      <c r="C101" s="11"/>
      <c r="D101" s="7" t="s">
        <v>31</v>
      </c>
      <c r="E101" s="39" t="s">
        <v>60</v>
      </c>
      <c r="F101" s="40">
        <v>100</v>
      </c>
      <c r="G101" s="40">
        <v>6.6</v>
      </c>
      <c r="H101" s="40">
        <v>1.2</v>
      </c>
      <c r="I101" s="40">
        <v>33.4</v>
      </c>
      <c r="J101" s="40">
        <v>193</v>
      </c>
      <c r="K101" s="51" t="s">
        <v>94</v>
      </c>
      <c r="L101" s="40">
        <v>4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51"/>
      <c r="L103" s="40"/>
    </row>
    <row r="104" spans="1:12" ht="15" x14ac:dyDescent="0.25">
      <c r="A104" s="24"/>
      <c r="B104" s="17"/>
      <c r="C104" s="8"/>
      <c r="D104" s="18" t="s">
        <v>32</v>
      </c>
      <c r="E104" s="9"/>
      <c r="F104" s="19">
        <v>935</v>
      </c>
      <c r="G104" s="19">
        <v>24.4</v>
      </c>
      <c r="H104" s="19">
        <v>21.1</v>
      </c>
      <c r="I104" s="19">
        <v>123.3</v>
      </c>
      <c r="J104" s="19">
        <v>822</v>
      </c>
      <c r="K104" s="52"/>
      <c r="L104" s="19">
        <f>SUM(L95:L101)</f>
        <v>51.33</v>
      </c>
    </row>
    <row r="105" spans="1:12" ht="15.75" customHeight="1" x14ac:dyDescent="0.2">
      <c r="A105" s="28">
        <f>A86</f>
        <v>1</v>
      </c>
      <c r="B105" s="29">
        <f>B86</f>
        <v>5</v>
      </c>
      <c r="C105" s="55" t="s">
        <v>4</v>
      </c>
      <c r="D105" s="56"/>
      <c r="E105" s="30"/>
      <c r="F105" s="31">
        <v>1435</v>
      </c>
      <c r="G105" s="31">
        <v>40</v>
      </c>
      <c r="H105" s="31">
        <v>30</v>
      </c>
      <c r="I105" s="31">
        <v>222.2</v>
      </c>
      <c r="J105" s="31">
        <v>1306</v>
      </c>
      <c r="K105" s="53"/>
      <c r="L105" s="31">
        <f>SUM(L94,L104)</f>
        <v>76.13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7" t="s">
        <v>79</v>
      </c>
      <c r="F106" s="38">
        <v>260</v>
      </c>
      <c r="G106" s="38">
        <v>10</v>
      </c>
      <c r="H106" s="38">
        <v>12.7</v>
      </c>
      <c r="I106" s="38">
        <v>42.8</v>
      </c>
      <c r="J106" s="38">
        <v>332</v>
      </c>
      <c r="K106" s="50" t="s">
        <v>127</v>
      </c>
      <c r="L106" s="38">
        <v>16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1"/>
      <c r="L107" s="40"/>
    </row>
    <row r="108" spans="1:12" ht="15" x14ac:dyDescent="0.25">
      <c r="A108" s="23"/>
      <c r="B108" s="15"/>
      <c r="C108" s="11"/>
      <c r="D108" s="7" t="s">
        <v>22</v>
      </c>
      <c r="E108" s="39" t="s">
        <v>38</v>
      </c>
      <c r="F108" s="40">
        <v>200</v>
      </c>
      <c r="G108" s="40">
        <v>0.2</v>
      </c>
      <c r="H108" s="40">
        <v>0</v>
      </c>
      <c r="I108" s="40">
        <v>9.1</v>
      </c>
      <c r="J108" s="40">
        <v>36</v>
      </c>
      <c r="K108" s="51" t="s">
        <v>97</v>
      </c>
      <c r="L108" s="40">
        <v>2.4</v>
      </c>
    </row>
    <row r="109" spans="1:12" ht="15" x14ac:dyDescent="0.25">
      <c r="A109" s="23"/>
      <c r="B109" s="15"/>
      <c r="C109" s="11"/>
      <c r="D109" s="7" t="s">
        <v>31</v>
      </c>
      <c r="E109" s="39"/>
      <c r="F109" s="40"/>
      <c r="G109" s="40"/>
      <c r="H109" s="40"/>
      <c r="I109" s="40"/>
      <c r="J109" s="40"/>
      <c r="K109" s="51"/>
      <c r="L109" s="40"/>
    </row>
    <row r="110" spans="1:12" ht="15" x14ac:dyDescent="0.25">
      <c r="A110" s="23"/>
      <c r="B110" s="15"/>
      <c r="C110" s="11"/>
      <c r="D110" s="7" t="s">
        <v>30</v>
      </c>
      <c r="E110" s="39" t="s">
        <v>80</v>
      </c>
      <c r="F110" s="40">
        <v>40</v>
      </c>
      <c r="G110" s="40">
        <v>1.6</v>
      </c>
      <c r="H110" s="40">
        <v>8.5</v>
      </c>
      <c r="I110" s="40">
        <v>9.6999999999999993</v>
      </c>
      <c r="J110" s="40">
        <v>124</v>
      </c>
      <c r="K110" s="51" t="s">
        <v>128</v>
      </c>
      <c r="L110" s="40">
        <v>10</v>
      </c>
    </row>
    <row r="111" spans="1:12" ht="15" x14ac:dyDescent="0.25">
      <c r="A111" s="23"/>
      <c r="B111" s="15"/>
      <c r="C111" s="11"/>
      <c r="D111" s="7" t="s">
        <v>23</v>
      </c>
    </row>
    <row r="112" spans="1:12" ht="15" x14ac:dyDescent="0.2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51"/>
      <c r="L112" s="40"/>
    </row>
    <row r="113" spans="1:12" ht="15" x14ac:dyDescent="0.2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51"/>
      <c r="L113" s="40"/>
    </row>
    <row r="114" spans="1:12" ht="15" x14ac:dyDescent="0.25">
      <c r="A114" s="24"/>
      <c r="B114" s="17"/>
      <c r="C114" s="8"/>
      <c r="D114" s="18" t="s">
        <v>32</v>
      </c>
      <c r="E114" s="9"/>
      <c r="F114" s="19">
        <v>500</v>
      </c>
      <c r="G114" s="19">
        <v>11.8</v>
      </c>
      <c r="H114" s="19">
        <v>21.2</v>
      </c>
      <c r="I114" s="19">
        <v>61.6</v>
      </c>
      <c r="J114" s="19">
        <v>492</v>
      </c>
      <c r="K114" s="52"/>
      <c r="L114" s="19">
        <f>SUM(L106:L110)</f>
        <v>28.4</v>
      </c>
    </row>
    <row r="115" spans="1:12" ht="15" x14ac:dyDescent="0.25">
      <c r="A115" s="25">
        <f>A106</f>
        <v>2</v>
      </c>
      <c r="B115" s="13">
        <f>B106</f>
        <v>1</v>
      </c>
      <c r="C115" s="10" t="s">
        <v>24</v>
      </c>
      <c r="D115" s="7" t="s">
        <v>25</v>
      </c>
      <c r="E115" s="39" t="s">
        <v>76</v>
      </c>
      <c r="F115" s="40">
        <v>100</v>
      </c>
      <c r="G115" s="40">
        <v>2.1</v>
      </c>
      <c r="H115" s="40">
        <v>4.5</v>
      </c>
      <c r="I115" s="40">
        <v>10.3</v>
      </c>
      <c r="J115" s="40">
        <v>94</v>
      </c>
      <c r="K115" s="51" t="s">
        <v>125</v>
      </c>
      <c r="L115" s="40">
        <v>3</v>
      </c>
    </row>
    <row r="116" spans="1:12" ht="15" x14ac:dyDescent="0.25">
      <c r="A116" s="23"/>
      <c r="B116" s="15"/>
      <c r="C116" s="11"/>
      <c r="D116" s="7" t="s">
        <v>26</v>
      </c>
      <c r="E116" s="39" t="s">
        <v>67</v>
      </c>
      <c r="F116" s="40">
        <v>250</v>
      </c>
      <c r="G116" s="40">
        <v>5.5</v>
      </c>
      <c r="H116" s="40">
        <v>4.5</v>
      </c>
      <c r="I116" s="40">
        <v>20.2</v>
      </c>
      <c r="J116" s="40">
        <v>149</v>
      </c>
      <c r="K116" s="51" t="s">
        <v>107</v>
      </c>
      <c r="L116" s="40">
        <v>5</v>
      </c>
    </row>
    <row r="117" spans="1:12" ht="15" x14ac:dyDescent="0.25">
      <c r="A117" s="23"/>
      <c r="B117" s="15"/>
      <c r="C117" s="11"/>
      <c r="D117" s="7" t="s">
        <v>27</v>
      </c>
      <c r="E117" s="39" t="s">
        <v>81</v>
      </c>
      <c r="F117" s="40">
        <v>100</v>
      </c>
      <c r="G117" s="40">
        <v>11.9</v>
      </c>
      <c r="H117" s="40">
        <v>7.9</v>
      </c>
      <c r="I117" s="40">
        <v>12.2</v>
      </c>
      <c r="J117" s="40">
        <v>170</v>
      </c>
      <c r="K117" s="51" t="s">
        <v>111</v>
      </c>
      <c r="L117" s="40">
        <v>25.73</v>
      </c>
    </row>
    <row r="118" spans="1:12" ht="15" x14ac:dyDescent="0.25">
      <c r="A118" s="23"/>
      <c r="B118" s="15"/>
      <c r="C118" s="11"/>
      <c r="D118" s="7" t="s">
        <v>28</v>
      </c>
      <c r="E118" s="39" t="s">
        <v>40</v>
      </c>
      <c r="F118" s="40">
        <v>185</v>
      </c>
      <c r="G118" s="40">
        <v>9.1999999999999993</v>
      </c>
      <c r="H118" s="40">
        <v>7.1</v>
      </c>
      <c r="I118" s="40">
        <v>40.6</v>
      </c>
      <c r="J118" s="40">
        <v>283</v>
      </c>
      <c r="K118" s="51" t="s">
        <v>41</v>
      </c>
      <c r="L118" s="40">
        <v>4</v>
      </c>
    </row>
    <row r="119" spans="1:12" ht="15" x14ac:dyDescent="0.25">
      <c r="A119" s="23"/>
      <c r="B119" s="15"/>
      <c r="C119" s="11"/>
      <c r="D119" s="7" t="s">
        <v>29</v>
      </c>
      <c r="E119" s="39" t="s">
        <v>59</v>
      </c>
      <c r="F119" s="40">
        <v>200</v>
      </c>
      <c r="G119" s="40">
        <v>0.2</v>
      </c>
      <c r="H119" s="40">
        <v>0.1</v>
      </c>
      <c r="I119" s="40">
        <v>17.2</v>
      </c>
      <c r="J119" s="40">
        <v>70</v>
      </c>
      <c r="K119" s="51" t="s">
        <v>95</v>
      </c>
      <c r="L119" s="40">
        <v>6</v>
      </c>
    </row>
    <row r="120" spans="1:12" ht="15" x14ac:dyDescent="0.25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51"/>
      <c r="L120" s="40"/>
    </row>
    <row r="121" spans="1:12" ht="15" x14ac:dyDescent="0.25">
      <c r="A121" s="23"/>
      <c r="B121" s="15"/>
      <c r="C121" s="11"/>
      <c r="D121" s="7" t="s">
        <v>31</v>
      </c>
      <c r="E121" s="39" t="s">
        <v>60</v>
      </c>
      <c r="F121" s="40">
        <v>100</v>
      </c>
      <c r="G121" s="40">
        <v>6.6</v>
      </c>
      <c r="H121" s="40">
        <v>1.2</v>
      </c>
      <c r="I121" s="40">
        <v>33.4</v>
      </c>
      <c r="J121" s="40">
        <v>193</v>
      </c>
      <c r="K121" s="51" t="s">
        <v>94</v>
      </c>
      <c r="L121" s="40">
        <v>4</v>
      </c>
    </row>
    <row r="122" spans="1:12" ht="15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51"/>
      <c r="L122" s="40"/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51"/>
      <c r="L123" s="40"/>
    </row>
    <row r="124" spans="1:12" ht="15" x14ac:dyDescent="0.25">
      <c r="A124" s="24"/>
      <c r="B124" s="17"/>
      <c r="C124" s="8"/>
      <c r="D124" s="18" t="s">
        <v>32</v>
      </c>
      <c r="E124" s="9"/>
      <c r="F124" s="19">
        <v>935</v>
      </c>
      <c r="G124" s="19">
        <v>35.5</v>
      </c>
      <c r="H124" s="19">
        <v>25.3</v>
      </c>
      <c r="I124" s="19">
        <v>133.9</v>
      </c>
      <c r="J124" s="19">
        <v>959</v>
      </c>
      <c r="K124" s="52"/>
      <c r="L124" s="19">
        <f>SUM(L115:L121)</f>
        <v>47.730000000000004</v>
      </c>
    </row>
    <row r="125" spans="1:12" ht="15" x14ac:dyDescent="0.2">
      <c r="A125" s="28">
        <f>A106</f>
        <v>2</v>
      </c>
      <c r="B125" s="29">
        <f>B106</f>
        <v>1</v>
      </c>
      <c r="C125" s="55" t="s">
        <v>4</v>
      </c>
      <c r="D125" s="56"/>
      <c r="E125" s="30"/>
      <c r="F125" s="31">
        <v>1435</v>
      </c>
      <c r="G125" s="31">
        <v>47.3</v>
      </c>
      <c r="H125" s="31">
        <v>46.5</v>
      </c>
      <c r="I125" s="31">
        <v>195.5</v>
      </c>
      <c r="J125" s="31">
        <v>1451</v>
      </c>
      <c r="K125" s="53"/>
      <c r="L125" s="31">
        <f>SUM(L114,L124)</f>
        <v>76.13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7" t="s">
        <v>82</v>
      </c>
      <c r="F126" s="38">
        <v>150</v>
      </c>
      <c r="G126" s="38">
        <v>31.6</v>
      </c>
      <c r="H126" s="38">
        <v>6.3</v>
      </c>
      <c r="I126" s="38">
        <v>37.200000000000003</v>
      </c>
      <c r="J126" s="38">
        <v>335</v>
      </c>
      <c r="K126" s="50" t="s">
        <v>129</v>
      </c>
      <c r="L126" s="38">
        <v>17.5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51"/>
      <c r="L127" s="40"/>
    </row>
    <row r="128" spans="1:12" ht="15" x14ac:dyDescent="0.25">
      <c r="A128" s="14"/>
      <c r="B128" s="15"/>
      <c r="C128" s="11"/>
      <c r="D128" s="7" t="s">
        <v>22</v>
      </c>
      <c r="E128" s="39" t="s">
        <v>83</v>
      </c>
      <c r="F128" s="40">
        <v>200</v>
      </c>
      <c r="G128" s="40">
        <v>3.2</v>
      </c>
      <c r="H128" s="40">
        <v>2.8</v>
      </c>
      <c r="I128" s="40">
        <v>18.5</v>
      </c>
      <c r="J128" s="40">
        <v>109</v>
      </c>
      <c r="K128" s="51" t="s">
        <v>96</v>
      </c>
      <c r="L128" s="40">
        <v>10</v>
      </c>
    </row>
    <row r="129" spans="1:12" ht="15" x14ac:dyDescent="0.25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51"/>
      <c r="L129" s="40"/>
    </row>
    <row r="130" spans="1:12" ht="15" x14ac:dyDescent="0.25">
      <c r="A130" s="14"/>
      <c r="B130" s="15"/>
      <c r="C130" s="11"/>
      <c r="D130" s="7" t="s">
        <v>48</v>
      </c>
      <c r="E130" s="39"/>
      <c r="F130" s="40"/>
      <c r="G130" s="40"/>
      <c r="H130" s="40"/>
      <c r="I130" s="40"/>
      <c r="J130" s="40"/>
      <c r="K130" s="51"/>
      <c r="L130" s="40"/>
    </row>
    <row r="131" spans="1:12" ht="15" x14ac:dyDescent="0.25">
      <c r="A131" s="14"/>
      <c r="B131" s="15"/>
      <c r="C131" s="11"/>
      <c r="D131" s="7" t="s">
        <v>23</v>
      </c>
      <c r="E131" s="39" t="s">
        <v>139</v>
      </c>
      <c r="F131" s="40">
        <v>200</v>
      </c>
      <c r="G131" s="40">
        <v>0.8</v>
      </c>
      <c r="H131" s="40">
        <v>0.8</v>
      </c>
      <c r="I131" s="40">
        <v>19.600000000000001</v>
      </c>
      <c r="J131" s="40">
        <v>122</v>
      </c>
      <c r="K131" s="51"/>
      <c r="L131" s="40">
        <v>10.5</v>
      </c>
    </row>
    <row r="132" spans="1:12" ht="15" x14ac:dyDescent="0.2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51"/>
      <c r="L132" s="40"/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51"/>
      <c r="L133" s="40"/>
    </row>
    <row r="134" spans="1:12" ht="15" x14ac:dyDescent="0.25">
      <c r="A134" s="16"/>
      <c r="B134" s="17"/>
      <c r="C134" s="8"/>
      <c r="D134" s="18" t="s">
        <v>32</v>
      </c>
      <c r="E134" s="9"/>
      <c r="F134" s="19">
        <v>550</v>
      </c>
      <c r="G134" s="19">
        <v>35.6</v>
      </c>
      <c r="H134" s="19">
        <v>9.9</v>
      </c>
      <c r="I134" s="19">
        <v>75.3</v>
      </c>
      <c r="J134" s="19">
        <v>566</v>
      </c>
      <c r="K134" s="52"/>
      <c r="L134" s="19">
        <f>SUM(L126:L131)</f>
        <v>38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24</v>
      </c>
      <c r="D135" s="7" t="s">
        <v>25</v>
      </c>
      <c r="E135" s="39" t="s">
        <v>84</v>
      </c>
      <c r="F135" s="40">
        <v>100</v>
      </c>
      <c r="G135" s="40">
        <v>1.4</v>
      </c>
      <c r="H135" s="40">
        <v>2.6</v>
      </c>
      <c r="I135" s="40">
        <v>8.1999999999999993</v>
      </c>
      <c r="J135" s="40">
        <v>66</v>
      </c>
      <c r="K135" s="51" t="s">
        <v>130</v>
      </c>
      <c r="L135" s="40">
        <v>3</v>
      </c>
    </row>
    <row r="136" spans="1:12" ht="15" x14ac:dyDescent="0.25">
      <c r="A136" s="14"/>
      <c r="B136" s="15"/>
      <c r="C136" s="11"/>
      <c r="D136" s="7" t="s">
        <v>26</v>
      </c>
      <c r="E136" s="39" t="s">
        <v>85</v>
      </c>
      <c r="F136" s="40">
        <v>250</v>
      </c>
      <c r="G136" s="40">
        <v>2</v>
      </c>
      <c r="H136" s="40">
        <v>5.4</v>
      </c>
      <c r="I136" s="40">
        <v>12.8</v>
      </c>
      <c r="J136" s="40">
        <v>111</v>
      </c>
      <c r="K136" s="51" t="s">
        <v>110</v>
      </c>
      <c r="L136" s="40">
        <v>9</v>
      </c>
    </row>
    <row r="137" spans="1:12" ht="15" x14ac:dyDescent="0.25">
      <c r="A137" s="14"/>
      <c r="B137" s="15"/>
      <c r="C137" s="11"/>
      <c r="D137" s="7" t="s">
        <v>27</v>
      </c>
      <c r="E137" s="39" t="s">
        <v>86</v>
      </c>
      <c r="F137" s="40">
        <v>90</v>
      </c>
      <c r="G137" s="40">
        <v>12.4</v>
      </c>
      <c r="H137" s="40">
        <v>8.9</v>
      </c>
      <c r="I137" s="40">
        <v>2.2999999999999998</v>
      </c>
      <c r="J137" s="40">
        <v>140</v>
      </c>
      <c r="K137" s="51" t="s">
        <v>131</v>
      </c>
      <c r="L137" s="40">
        <v>14.73</v>
      </c>
    </row>
    <row r="138" spans="1:12" ht="15" x14ac:dyDescent="0.25">
      <c r="A138" s="14"/>
      <c r="B138" s="15"/>
      <c r="C138" s="11"/>
      <c r="D138" s="7" t="s">
        <v>28</v>
      </c>
      <c r="E138" s="39" t="s">
        <v>46</v>
      </c>
      <c r="F138" s="40">
        <v>200</v>
      </c>
      <c r="G138" s="40">
        <v>4.0999999999999996</v>
      </c>
      <c r="H138" s="40">
        <v>6.3</v>
      </c>
      <c r="I138" s="40">
        <v>26.7</v>
      </c>
      <c r="J138" s="40">
        <v>187</v>
      </c>
      <c r="K138" s="51" t="s">
        <v>100</v>
      </c>
      <c r="L138" s="40">
        <v>5</v>
      </c>
    </row>
    <row r="139" spans="1:12" ht="15" x14ac:dyDescent="0.25">
      <c r="A139" s="14"/>
      <c r="B139" s="15"/>
      <c r="C139" s="11"/>
      <c r="D139" s="7" t="s">
        <v>29</v>
      </c>
      <c r="E139" s="39" t="s">
        <v>38</v>
      </c>
      <c r="F139" s="40">
        <v>200</v>
      </c>
      <c r="G139" s="40">
        <v>0.2</v>
      </c>
      <c r="H139" s="40">
        <v>0</v>
      </c>
      <c r="I139" s="40">
        <v>9.1</v>
      </c>
      <c r="J139" s="40">
        <v>36</v>
      </c>
      <c r="K139" s="51" t="s">
        <v>97</v>
      </c>
      <c r="L139" s="40">
        <v>2.4</v>
      </c>
    </row>
    <row r="140" spans="1:12" ht="15" x14ac:dyDescent="0.25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51"/>
      <c r="L140" s="40"/>
    </row>
    <row r="141" spans="1:12" ht="15" x14ac:dyDescent="0.25">
      <c r="A141" s="14"/>
      <c r="B141" s="15"/>
      <c r="C141" s="11"/>
      <c r="D141" s="7" t="s">
        <v>31</v>
      </c>
      <c r="E141" s="39" t="s">
        <v>60</v>
      </c>
      <c r="F141" s="40">
        <v>100</v>
      </c>
      <c r="G141" s="40">
        <v>6.6</v>
      </c>
      <c r="H141" s="40">
        <v>1.2</v>
      </c>
      <c r="I141" s="40">
        <v>33.4</v>
      </c>
      <c r="J141" s="40">
        <v>193</v>
      </c>
      <c r="K141" s="51" t="s">
        <v>94</v>
      </c>
      <c r="L141" s="40">
        <v>4</v>
      </c>
    </row>
    <row r="142" spans="1:12" ht="15" x14ac:dyDescent="0.25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51"/>
      <c r="L142" s="40"/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51"/>
      <c r="L143" s="40"/>
    </row>
    <row r="144" spans="1:12" ht="15" x14ac:dyDescent="0.25">
      <c r="A144" s="16"/>
      <c r="B144" s="17"/>
      <c r="C144" s="8"/>
      <c r="D144" s="18" t="s">
        <v>32</v>
      </c>
      <c r="E144" s="9"/>
      <c r="F144" s="19">
        <v>940</v>
      </c>
      <c r="G144" s="19">
        <v>24.7</v>
      </c>
      <c r="H144" s="19">
        <v>24.4</v>
      </c>
      <c r="I144" s="19">
        <v>92.5</v>
      </c>
      <c r="J144" s="19">
        <v>733</v>
      </c>
      <c r="K144" s="52"/>
      <c r="L144" s="19">
        <f>SUM(L135:L141)</f>
        <v>38.130000000000003</v>
      </c>
    </row>
    <row r="145" spans="1:12" ht="15" x14ac:dyDescent="0.2">
      <c r="A145" s="32">
        <f>A126</f>
        <v>2</v>
      </c>
      <c r="B145" s="32">
        <f>B126</f>
        <v>2</v>
      </c>
      <c r="C145" s="55" t="s">
        <v>4</v>
      </c>
      <c r="D145" s="56"/>
      <c r="E145" s="30"/>
      <c r="F145" s="31">
        <v>1490</v>
      </c>
      <c r="G145" s="31">
        <v>60.3</v>
      </c>
      <c r="H145" s="31">
        <v>34.299999999999997</v>
      </c>
      <c r="I145" s="31">
        <v>167.8</v>
      </c>
      <c r="J145" s="31">
        <v>1299</v>
      </c>
      <c r="K145" s="53"/>
      <c r="L145" s="31">
        <f>SUM(L134,L144)</f>
        <v>76.13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7" t="s">
        <v>42</v>
      </c>
      <c r="F146" s="38">
        <v>100</v>
      </c>
      <c r="G146" s="38">
        <v>1.1000000000000001</v>
      </c>
      <c r="H146" s="38">
        <v>8.9</v>
      </c>
      <c r="I146" s="38">
        <v>8.3000000000000007</v>
      </c>
      <c r="J146" s="38">
        <v>120</v>
      </c>
      <c r="K146" s="50" t="s">
        <v>132</v>
      </c>
      <c r="L146" s="38">
        <v>2</v>
      </c>
    </row>
    <row r="147" spans="1:12" ht="15" x14ac:dyDescent="0.25">
      <c r="A147" s="23"/>
      <c r="B147" s="15"/>
      <c r="C147" s="11"/>
      <c r="D147" s="6"/>
      <c r="E147" s="39" t="s">
        <v>87</v>
      </c>
      <c r="F147" s="40">
        <v>150</v>
      </c>
      <c r="G147" s="40">
        <v>4.8</v>
      </c>
      <c r="H147" s="40">
        <v>4.4000000000000004</v>
      </c>
      <c r="I147" s="40">
        <v>0.2</v>
      </c>
      <c r="J147" s="40">
        <v>59</v>
      </c>
      <c r="K147" s="51" t="s">
        <v>133</v>
      </c>
      <c r="L147" s="40">
        <v>11</v>
      </c>
    </row>
    <row r="148" spans="1:12" ht="15" x14ac:dyDescent="0.25">
      <c r="A148" s="23"/>
      <c r="B148" s="15"/>
      <c r="C148" s="11"/>
      <c r="D148" s="7" t="s">
        <v>22</v>
      </c>
      <c r="E148" s="39" t="s">
        <v>38</v>
      </c>
      <c r="F148" s="40">
        <v>200</v>
      </c>
      <c r="G148" s="40">
        <v>0.2</v>
      </c>
      <c r="H148" s="40">
        <v>0</v>
      </c>
      <c r="I148" s="40">
        <v>9.1</v>
      </c>
      <c r="J148" s="40">
        <v>36</v>
      </c>
      <c r="K148" s="51" t="s">
        <v>97</v>
      </c>
      <c r="L148" s="40">
        <v>2.4</v>
      </c>
    </row>
    <row r="149" spans="1:12" ht="15.75" customHeight="1" x14ac:dyDescent="0.25">
      <c r="A149" s="23"/>
      <c r="B149" s="15"/>
      <c r="C149" s="11"/>
      <c r="D149" s="7" t="s">
        <v>31</v>
      </c>
      <c r="E149" s="39" t="s">
        <v>60</v>
      </c>
      <c r="F149" s="40">
        <v>100</v>
      </c>
      <c r="G149" s="40">
        <v>6.6</v>
      </c>
      <c r="H149" s="40">
        <v>1.2</v>
      </c>
      <c r="I149" s="40">
        <v>33.4</v>
      </c>
      <c r="J149" s="40">
        <v>193</v>
      </c>
      <c r="K149" s="51" t="s">
        <v>94</v>
      </c>
      <c r="L149" s="40">
        <v>2</v>
      </c>
    </row>
    <row r="150" spans="1:12" ht="15.75" customHeight="1" x14ac:dyDescent="0.25">
      <c r="A150" s="23"/>
      <c r="B150" s="15"/>
      <c r="C150" s="11"/>
      <c r="D150" s="7" t="s">
        <v>30</v>
      </c>
      <c r="E150" s="39" t="s">
        <v>39</v>
      </c>
      <c r="F150" s="40">
        <v>100</v>
      </c>
      <c r="G150" s="40">
        <v>7.9</v>
      </c>
      <c r="H150" s="40">
        <v>1</v>
      </c>
      <c r="I150" s="40">
        <v>48.3</v>
      </c>
      <c r="J150" s="40">
        <v>246</v>
      </c>
      <c r="K150" s="51" t="s">
        <v>113</v>
      </c>
      <c r="L150" s="40">
        <v>4</v>
      </c>
    </row>
    <row r="151" spans="1:12" ht="15" x14ac:dyDescent="0.25">
      <c r="A151" s="23"/>
      <c r="B151" s="15"/>
      <c r="C151" s="11"/>
      <c r="D151" s="7" t="s">
        <v>23</v>
      </c>
      <c r="E151" s="39"/>
      <c r="F151" s="40"/>
      <c r="G151" s="40"/>
      <c r="H151" s="40"/>
      <c r="I151" s="40"/>
      <c r="J151" s="40"/>
      <c r="K151" s="5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5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51"/>
      <c r="L153" s="40"/>
    </row>
    <row r="154" spans="1:12" ht="15" x14ac:dyDescent="0.25">
      <c r="A154" s="24"/>
      <c r="B154" s="17"/>
      <c r="C154" s="8"/>
      <c r="D154" s="18" t="s">
        <v>32</v>
      </c>
      <c r="E154" s="9"/>
      <c r="F154" s="19">
        <v>650</v>
      </c>
      <c r="G154" s="19">
        <v>20.6</v>
      </c>
      <c r="H154" s="19">
        <v>15.5</v>
      </c>
      <c r="I154" s="19">
        <v>99.3</v>
      </c>
      <c r="J154" s="19">
        <v>654</v>
      </c>
      <c r="K154" s="52"/>
      <c r="L154" s="19">
        <f>SUM(L146:L153)</f>
        <v>21.4</v>
      </c>
    </row>
    <row r="155" spans="1:12" ht="15" x14ac:dyDescent="0.25">
      <c r="A155" s="25">
        <f>A146</f>
        <v>2</v>
      </c>
      <c r="B155" s="13">
        <f>B146</f>
        <v>3</v>
      </c>
      <c r="C155" s="10" t="s">
        <v>24</v>
      </c>
      <c r="D155" s="7" t="s">
        <v>25</v>
      </c>
      <c r="E155" s="39" t="s">
        <v>88</v>
      </c>
      <c r="F155" s="40">
        <v>100</v>
      </c>
      <c r="G155" s="40">
        <v>0.8</v>
      </c>
      <c r="H155" s="40">
        <v>0.1</v>
      </c>
      <c r="I155" s="40">
        <v>1.7</v>
      </c>
      <c r="J155" s="40">
        <v>11</v>
      </c>
      <c r="K155" s="51" t="s">
        <v>122</v>
      </c>
      <c r="L155" s="40">
        <v>0.5</v>
      </c>
    </row>
    <row r="156" spans="1:12" ht="15" x14ac:dyDescent="0.25">
      <c r="A156" s="23"/>
      <c r="B156" s="15"/>
      <c r="C156" s="11"/>
      <c r="D156" s="7" t="s">
        <v>26</v>
      </c>
      <c r="E156" s="39" t="s">
        <v>57</v>
      </c>
      <c r="F156" s="40">
        <v>250</v>
      </c>
      <c r="G156" s="40">
        <v>7.3</v>
      </c>
      <c r="H156" s="40">
        <v>4.4000000000000004</v>
      </c>
      <c r="I156" s="40">
        <v>30.8</v>
      </c>
      <c r="J156" s="40">
        <v>204</v>
      </c>
      <c r="K156" s="51" t="s">
        <v>105</v>
      </c>
      <c r="L156" s="40">
        <v>8</v>
      </c>
    </row>
    <row r="157" spans="1:12" ht="15" x14ac:dyDescent="0.25">
      <c r="A157" s="23"/>
      <c r="B157" s="15"/>
      <c r="C157" s="11"/>
      <c r="D157" s="7" t="s">
        <v>27</v>
      </c>
      <c r="E157" s="39" t="s">
        <v>89</v>
      </c>
      <c r="F157" s="40">
        <v>250</v>
      </c>
      <c r="G157" s="40">
        <v>39.700000000000003</v>
      </c>
      <c r="H157" s="40">
        <v>48.8</v>
      </c>
      <c r="I157" s="40">
        <v>39.4</v>
      </c>
      <c r="J157" s="40">
        <v>764</v>
      </c>
      <c r="K157" s="51" t="s">
        <v>134</v>
      </c>
      <c r="L157" s="40">
        <v>36.229999999999997</v>
      </c>
    </row>
    <row r="158" spans="1:12" ht="15" x14ac:dyDescent="0.25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51"/>
      <c r="L158" s="40"/>
    </row>
    <row r="159" spans="1:12" ht="15" x14ac:dyDescent="0.25">
      <c r="A159" s="23"/>
      <c r="B159" s="15"/>
      <c r="C159" s="11"/>
      <c r="D159" s="7" t="s">
        <v>29</v>
      </c>
      <c r="E159" s="39" t="s">
        <v>59</v>
      </c>
      <c r="F159" s="40">
        <v>200</v>
      </c>
      <c r="G159" s="40">
        <v>0.2</v>
      </c>
      <c r="H159" s="40">
        <v>0.1</v>
      </c>
      <c r="I159" s="40">
        <v>17.2</v>
      </c>
      <c r="J159" s="40">
        <v>70</v>
      </c>
      <c r="K159" s="51" t="s">
        <v>95</v>
      </c>
      <c r="L159" s="40">
        <v>6</v>
      </c>
    </row>
    <row r="160" spans="1:12" ht="15" x14ac:dyDescent="0.25">
      <c r="A160" s="23"/>
      <c r="B160" s="15"/>
      <c r="C160" s="11"/>
      <c r="D160" s="7" t="s">
        <v>31</v>
      </c>
      <c r="E160" s="39" t="s">
        <v>60</v>
      </c>
      <c r="F160" s="40">
        <v>100</v>
      </c>
      <c r="G160" s="40">
        <v>6.6</v>
      </c>
      <c r="H160" s="40">
        <v>1.2</v>
      </c>
      <c r="I160" s="40">
        <v>33.4</v>
      </c>
      <c r="J160" s="40">
        <v>193</v>
      </c>
      <c r="K160" s="51" t="s">
        <v>94</v>
      </c>
      <c r="L160" s="40">
        <v>4</v>
      </c>
    </row>
    <row r="161" spans="1:12" ht="15" x14ac:dyDescent="0.25">
      <c r="A161" s="23"/>
      <c r="B161" s="15"/>
      <c r="C161" s="11"/>
      <c r="D161" s="7" t="s">
        <v>30</v>
      </c>
      <c r="E161" s="39"/>
      <c r="F161" s="40"/>
      <c r="G161" s="40"/>
      <c r="H161" s="40"/>
      <c r="I161" s="40"/>
      <c r="J161" s="40"/>
      <c r="K161" s="5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5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1"/>
      <c r="L163" s="40"/>
    </row>
    <row r="164" spans="1:12" ht="15" x14ac:dyDescent="0.25">
      <c r="A164" s="24"/>
      <c r="B164" s="17"/>
      <c r="C164" s="8"/>
      <c r="D164" s="18" t="s">
        <v>32</v>
      </c>
      <c r="E164" s="9"/>
      <c r="F164" s="19">
        <v>900</v>
      </c>
      <c r="G164" s="19">
        <v>54.6</v>
      </c>
      <c r="H164" s="19">
        <v>54.6</v>
      </c>
      <c r="I164" s="19">
        <v>122.5</v>
      </c>
      <c r="J164" s="19">
        <v>1242</v>
      </c>
      <c r="K164" s="52"/>
      <c r="L164" s="19">
        <f>SUM(L155:L160)</f>
        <v>54.73</v>
      </c>
    </row>
    <row r="165" spans="1:12" ht="15" x14ac:dyDescent="0.2">
      <c r="A165" s="28">
        <f>A146</f>
        <v>2</v>
      </c>
      <c r="B165" s="29">
        <f>B146</f>
        <v>3</v>
      </c>
      <c r="C165" s="55" t="s">
        <v>4</v>
      </c>
      <c r="D165" s="56"/>
      <c r="E165" s="30"/>
      <c r="F165" s="31">
        <v>1550</v>
      </c>
      <c r="G165" s="31">
        <v>75.2</v>
      </c>
      <c r="H165" s="31">
        <v>70.099999999999994</v>
      </c>
      <c r="I165" s="31">
        <v>221.8</v>
      </c>
      <c r="J165" s="31">
        <v>1896</v>
      </c>
      <c r="K165" s="53"/>
      <c r="L165" s="31">
        <f>SUM(L154,L164)</f>
        <v>76.13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7" t="s">
        <v>90</v>
      </c>
      <c r="F166" s="38">
        <v>200</v>
      </c>
      <c r="G166" s="38">
        <v>10.3</v>
      </c>
      <c r="H166" s="38">
        <v>15.3</v>
      </c>
      <c r="I166" s="38">
        <v>32.9</v>
      </c>
      <c r="J166" s="38">
        <v>318</v>
      </c>
      <c r="K166" s="50" t="s">
        <v>135</v>
      </c>
      <c r="L166" s="38">
        <v>13</v>
      </c>
    </row>
    <row r="167" spans="1:12" ht="15" x14ac:dyDescent="0.25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51"/>
      <c r="L167" s="40"/>
    </row>
    <row r="168" spans="1:12" ht="15" x14ac:dyDescent="0.25">
      <c r="A168" s="23"/>
      <c r="B168" s="15"/>
      <c r="C168" s="11"/>
      <c r="D168" s="7" t="s">
        <v>22</v>
      </c>
      <c r="E168" s="39" t="s">
        <v>38</v>
      </c>
      <c r="F168" s="40">
        <v>200</v>
      </c>
      <c r="G168" s="40">
        <v>0.2</v>
      </c>
      <c r="H168" s="40">
        <v>0</v>
      </c>
      <c r="I168" s="40">
        <v>9.1</v>
      </c>
      <c r="J168" s="40">
        <v>36</v>
      </c>
      <c r="K168" s="51" t="s">
        <v>97</v>
      </c>
      <c r="L168" s="40">
        <v>2.4</v>
      </c>
    </row>
    <row r="169" spans="1:12" ht="15" x14ac:dyDescent="0.25">
      <c r="A169" s="23"/>
      <c r="B169" s="15"/>
      <c r="C169" s="11"/>
      <c r="D169" s="7" t="s">
        <v>31</v>
      </c>
      <c r="E169" s="39"/>
      <c r="F169" s="40"/>
      <c r="G169" s="40"/>
      <c r="H169" s="40"/>
      <c r="I169" s="40"/>
      <c r="J169" s="40"/>
      <c r="K169" s="51"/>
      <c r="L169" s="40"/>
    </row>
    <row r="170" spans="1:12" ht="15" x14ac:dyDescent="0.25">
      <c r="A170" s="23"/>
      <c r="B170" s="15"/>
      <c r="C170" s="11"/>
      <c r="D170" s="7" t="s">
        <v>30</v>
      </c>
      <c r="E170" s="39" t="s">
        <v>39</v>
      </c>
      <c r="F170" s="40">
        <v>100</v>
      </c>
      <c r="G170" s="40">
        <v>7.9</v>
      </c>
      <c r="H170" s="40">
        <v>1</v>
      </c>
      <c r="I170" s="40">
        <v>48.3</v>
      </c>
      <c r="J170" s="40">
        <v>246</v>
      </c>
      <c r="K170" s="51" t="s">
        <v>113</v>
      </c>
      <c r="L170" s="40">
        <v>4</v>
      </c>
    </row>
    <row r="171" spans="1:12" ht="15" x14ac:dyDescent="0.25">
      <c r="A171" s="23"/>
      <c r="B171" s="15"/>
      <c r="C171" s="11"/>
      <c r="D171" s="7" t="s">
        <v>23</v>
      </c>
      <c r="E171" s="39"/>
      <c r="F171" s="40"/>
      <c r="G171" s="40"/>
      <c r="H171" s="40"/>
      <c r="I171" s="40"/>
      <c r="J171" s="40"/>
      <c r="K171" s="5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5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1"/>
      <c r="L173" s="40"/>
    </row>
    <row r="174" spans="1:12" ht="15" x14ac:dyDescent="0.25">
      <c r="A174" s="24"/>
      <c r="B174" s="17"/>
      <c r="C174" s="8"/>
      <c r="D174" s="18" t="s">
        <v>32</v>
      </c>
      <c r="E174" s="9"/>
      <c r="F174" s="19">
        <v>500</v>
      </c>
      <c r="G174" s="19">
        <v>18.399999999999999</v>
      </c>
      <c r="H174" s="19">
        <v>16.3</v>
      </c>
      <c r="I174" s="19">
        <v>90.3</v>
      </c>
      <c r="J174" s="19">
        <v>600</v>
      </c>
      <c r="K174" s="52"/>
      <c r="L174" s="19">
        <f>SUM(L166:L172)</f>
        <v>19.399999999999999</v>
      </c>
    </row>
    <row r="175" spans="1:12" ht="15" x14ac:dyDescent="0.25">
      <c r="A175" s="25">
        <f>A166</f>
        <v>2</v>
      </c>
      <c r="B175" s="13">
        <f>B166</f>
        <v>4</v>
      </c>
      <c r="C175" s="10" t="s">
        <v>24</v>
      </c>
      <c r="D175" s="7" t="s">
        <v>25</v>
      </c>
      <c r="E175" s="39" t="s">
        <v>91</v>
      </c>
      <c r="F175" s="40">
        <v>200</v>
      </c>
      <c r="G175" s="40">
        <v>4.5</v>
      </c>
      <c r="H175" s="40">
        <v>6.4</v>
      </c>
      <c r="I175" s="40">
        <v>18.399999999999999</v>
      </c>
      <c r="J175" s="40">
        <v>158</v>
      </c>
      <c r="K175" s="51" t="s">
        <v>136</v>
      </c>
      <c r="L175" s="40">
        <v>4.5</v>
      </c>
    </row>
    <row r="176" spans="1:12" ht="15" x14ac:dyDescent="0.25">
      <c r="A176" s="23"/>
      <c r="B176" s="15"/>
      <c r="C176" s="11"/>
      <c r="D176" s="7" t="s">
        <v>26</v>
      </c>
      <c r="E176" s="39" t="s">
        <v>101</v>
      </c>
      <c r="F176" s="40">
        <v>250</v>
      </c>
      <c r="G176" s="40">
        <v>2.6</v>
      </c>
      <c r="H176" s="40">
        <v>2.1</v>
      </c>
      <c r="I176" s="40">
        <v>19.3</v>
      </c>
      <c r="J176" s="40">
        <v>113</v>
      </c>
      <c r="K176" s="51" t="s">
        <v>108</v>
      </c>
      <c r="L176" s="40">
        <v>5</v>
      </c>
    </row>
    <row r="177" spans="1:12" ht="15" x14ac:dyDescent="0.25">
      <c r="A177" s="23"/>
      <c r="B177" s="15"/>
      <c r="C177" s="11"/>
      <c r="D177" s="7" t="s">
        <v>27</v>
      </c>
      <c r="E177" s="39" t="s">
        <v>68</v>
      </c>
      <c r="F177" s="40">
        <v>90</v>
      </c>
      <c r="G177" s="40">
        <v>13.5</v>
      </c>
      <c r="H177" s="40">
        <v>19.3</v>
      </c>
      <c r="I177" s="40">
        <v>13.9</v>
      </c>
      <c r="J177" s="40">
        <v>286</v>
      </c>
      <c r="K177" s="51" t="s">
        <v>118</v>
      </c>
      <c r="L177" s="40">
        <v>31.23</v>
      </c>
    </row>
    <row r="178" spans="1:12" ht="15" x14ac:dyDescent="0.25">
      <c r="A178" s="23"/>
      <c r="B178" s="15"/>
      <c r="C178" s="11"/>
      <c r="D178" s="7" t="s">
        <v>28</v>
      </c>
      <c r="E178" s="39" t="s">
        <v>92</v>
      </c>
      <c r="F178" s="40">
        <v>185</v>
      </c>
      <c r="G178" s="40">
        <v>5.5</v>
      </c>
      <c r="H178" s="40">
        <v>4.7</v>
      </c>
      <c r="I178" s="40">
        <v>38</v>
      </c>
      <c r="J178" s="40">
        <v>229</v>
      </c>
      <c r="K178" s="51" t="s">
        <v>119</v>
      </c>
      <c r="L178" s="40">
        <v>6</v>
      </c>
    </row>
    <row r="179" spans="1:12" ht="15" x14ac:dyDescent="0.25">
      <c r="A179" s="23"/>
      <c r="B179" s="15"/>
      <c r="C179" s="11"/>
      <c r="D179" s="7" t="s">
        <v>29</v>
      </c>
      <c r="E179" s="39" t="s">
        <v>59</v>
      </c>
      <c r="F179" s="40">
        <v>200</v>
      </c>
      <c r="G179" s="40">
        <v>0.2</v>
      </c>
      <c r="H179" s="40">
        <v>0.1</v>
      </c>
      <c r="I179" s="40">
        <v>17.2</v>
      </c>
      <c r="J179" s="40">
        <v>70</v>
      </c>
      <c r="K179" s="51" t="s">
        <v>95</v>
      </c>
      <c r="L179" s="40">
        <v>6</v>
      </c>
    </row>
    <row r="180" spans="1:12" ht="15" x14ac:dyDescent="0.25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51"/>
      <c r="L180" s="40"/>
    </row>
    <row r="181" spans="1:12" ht="15" x14ac:dyDescent="0.25">
      <c r="A181" s="23"/>
      <c r="B181" s="15"/>
      <c r="C181" s="11"/>
      <c r="D181" s="7" t="s">
        <v>31</v>
      </c>
      <c r="E181" s="39" t="s">
        <v>60</v>
      </c>
      <c r="F181" s="40">
        <v>100</v>
      </c>
      <c r="G181" s="40">
        <v>6.6</v>
      </c>
      <c r="H181" s="40">
        <v>1.2</v>
      </c>
      <c r="I181" s="40">
        <v>33.4</v>
      </c>
      <c r="J181" s="40">
        <v>193</v>
      </c>
      <c r="K181" s="51" t="s">
        <v>94</v>
      </c>
      <c r="L181" s="40">
        <v>4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40"/>
    </row>
    <row r="184" spans="1:12" ht="15" x14ac:dyDescent="0.25">
      <c r="A184" s="24"/>
      <c r="B184" s="17"/>
      <c r="C184" s="8"/>
      <c r="D184" s="18" t="s">
        <v>32</v>
      </c>
      <c r="E184" s="9"/>
      <c r="F184" s="19">
        <v>1025</v>
      </c>
      <c r="G184" s="19">
        <v>32.9</v>
      </c>
      <c r="H184" s="19">
        <v>33.799999999999997</v>
      </c>
      <c r="I184" s="19">
        <v>140.19999999999999</v>
      </c>
      <c r="J184" s="19">
        <v>1049</v>
      </c>
      <c r="K184" s="52"/>
      <c r="L184" s="19">
        <f>SUM(L175:L181)</f>
        <v>56.730000000000004</v>
      </c>
    </row>
    <row r="185" spans="1:12" ht="15" x14ac:dyDescent="0.2">
      <c r="A185" s="28">
        <f>A166</f>
        <v>2</v>
      </c>
      <c r="B185" s="29">
        <f>B166</f>
        <v>4</v>
      </c>
      <c r="C185" s="55" t="s">
        <v>4</v>
      </c>
      <c r="D185" s="56"/>
      <c r="E185" s="30"/>
      <c r="F185" s="31">
        <v>1525</v>
      </c>
      <c r="G185" s="31">
        <v>51.3</v>
      </c>
      <c r="H185" s="31">
        <v>50.1</v>
      </c>
      <c r="I185" s="31">
        <v>230.5</v>
      </c>
      <c r="J185" s="31">
        <v>1649</v>
      </c>
      <c r="K185" s="53"/>
      <c r="L185" s="31">
        <f>SUM(L174,L184)</f>
        <v>76.13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7" t="s">
        <v>93</v>
      </c>
      <c r="F186" s="38">
        <v>200</v>
      </c>
      <c r="G186" s="38">
        <v>6.7</v>
      </c>
      <c r="H186" s="38">
        <v>7.6</v>
      </c>
      <c r="I186" s="38">
        <v>32.6</v>
      </c>
      <c r="J186" s="38">
        <v>222</v>
      </c>
      <c r="K186" s="50" t="s">
        <v>137</v>
      </c>
      <c r="L186" s="38">
        <v>16</v>
      </c>
    </row>
    <row r="187" spans="1:12" ht="15" x14ac:dyDescent="0.2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51"/>
      <c r="L187" s="40"/>
    </row>
    <row r="188" spans="1:12" ht="15" x14ac:dyDescent="0.25">
      <c r="A188" s="23"/>
      <c r="B188" s="15"/>
      <c r="C188" s="11"/>
      <c r="D188" s="7" t="s">
        <v>22</v>
      </c>
      <c r="E188" s="39" t="s">
        <v>74</v>
      </c>
      <c r="F188" s="40">
        <v>200</v>
      </c>
      <c r="G188" s="40">
        <v>0.2</v>
      </c>
      <c r="H188" s="40">
        <v>0</v>
      </c>
      <c r="I188" s="40">
        <v>9.3000000000000007</v>
      </c>
      <c r="J188" s="40">
        <v>38</v>
      </c>
      <c r="K188" s="51" t="s">
        <v>99</v>
      </c>
      <c r="L188" s="40">
        <v>2.8</v>
      </c>
    </row>
    <row r="189" spans="1:12" ht="15" x14ac:dyDescent="0.2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51"/>
      <c r="L189" s="40"/>
    </row>
    <row r="190" spans="1:12" ht="15" x14ac:dyDescent="0.25">
      <c r="A190" s="23"/>
      <c r="B190" s="15"/>
      <c r="C190" s="11"/>
      <c r="D190" s="7" t="s">
        <v>30</v>
      </c>
      <c r="E190" s="39" t="s">
        <v>39</v>
      </c>
      <c r="F190" s="40">
        <v>100</v>
      </c>
      <c r="G190" s="40">
        <v>7.9</v>
      </c>
      <c r="H190" s="40">
        <v>1</v>
      </c>
      <c r="I190" s="40">
        <v>48.3</v>
      </c>
      <c r="J190" s="40">
        <v>246</v>
      </c>
      <c r="K190" s="51" t="s">
        <v>113</v>
      </c>
      <c r="L190" s="40">
        <v>4</v>
      </c>
    </row>
    <row r="191" spans="1:12" ht="15" x14ac:dyDescent="0.25">
      <c r="A191" s="23"/>
      <c r="B191" s="15"/>
      <c r="C191" s="11"/>
      <c r="D191" s="7" t="s">
        <v>23</v>
      </c>
      <c r="E191" s="39"/>
      <c r="F191" s="40"/>
      <c r="G191" s="40"/>
      <c r="H191" s="40"/>
      <c r="I191" s="40"/>
      <c r="J191" s="40"/>
      <c r="K191" s="5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1"/>
      <c r="L193" s="40"/>
    </row>
    <row r="194" spans="1:12" ht="15.75" customHeight="1" x14ac:dyDescent="0.25">
      <c r="A194" s="24"/>
      <c r="B194" s="17"/>
      <c r="C194" s="8"/>
      <c r="D194" s="18" t="s">
        <v>32</v>
      </c>
      <c r="E194" s="9"/>
      <c r="F194" s="19">
        <v>500</v>
      </c>
      <c r="G194" s="19">
        <v>14.8</v>
      </c>
      <c r="H194" s="19">
        <v>8.6</v>
      </c>
      <c r="I194" s="19">
        <v>90.2</v>
      </c>
      <c r="J194" s="19">
        <v>506</v>
      </c>
      <c r="K194" s="52"/>
      <c r="L194" s="19">
        <f>SUM(L186:L191)</f>
        <v>22.8</v>
      </c>
    </row>
    <row r="195" spans="1:12" ht="15" x14ac:dyDescent="0.25">
      <c r="A195" s="25">
        <f>A186</f>
        <v>2</v>
      </c>
      <c r="B195" s="13">
        <f>B186</f>
        <v>5</v>
      </c>
      <c r="C195" s="10" t="s">
        <v>24</v>
      </c>
      <c r="D195" s="7" t="s">
        <v>25</v>
      </c>
      <c r="E195" s="39" t="s">
        <v>70</v>
      </c>
      <c r="F195" s="40">
        <v>100</v>
      </c>
      <c r="G195" s="40">
        <v>0.8</v>
      </c>
      <c r="H195" s="40">
        <v>0.1</v>
      </c>
      <c r="I195" s="40">
        <v>1.7</v>
      </c>
      <c r="J195" s="40">
        <v>11</v>
      </c>
      <c r="K195" s="51" t="s">
        <v>122</v>
      </c>
      <c r="L195" s="40">
        <v>0.5</v>
      </c>
    </row>
    <row r="196" spans="1:12" ht="15" x14ac:dyDescent="0.25">
      <c r="A196" s="23"/>
      <c r="B196" s="15"/>
      <c r="C196" s="11"/>
      <c r="D196" s="7" t="s">
        <v>26</v>
      </c>
      <c r="E196" s="39" t="s">
        <v>64</v>
      </c>
      <c r="F196" s="40">
        <v>250</v>
      </c>
      <c r="G196" s="40">
        <v>2</v>
      </c>
      <c r="H196" s="40">
        <v>5.4</v>
      </c>
      <c r="I196" s="40">
        <v>8.8000000000000007</v>
      </c>
      <c r="J196" s="40">
        <v>96</v>
      </c>
      <c r="K196" s="51" t="s">
        <v>106</v>
      </c>
      <c r="L196" s="40">
        <v>12</v>
      </c>
    </row>
    <row r="197" spans="1:12" ht="15" x14ac:dyDescent="0.25">
      <c r="A197" s="23"/>
      <c r="B197" s="15"/>
      <c r="C197" s="11"/>
      <c r="D197" s="7" t="s">
        <v>27</v>
      </c>
      <c r="E197" s="39" t="s">
        <v>43</v>
      </c>
      <c r="F197" s="40">
        <v>90</v>
      </c>
      <c r="G197" s="40">
        <v>38.700000000000003</v>
      </c>
      <c r="H197" s="40">
        <v>32.5</v>
      </c>
      <c r="I197" s="40">
        <v>0.3</v>
      </c>
      <c r="J197" s="40">
        <v>449</v>
      </c>
      <c r="K197" s="51" t="s">
        <v>138</v>
      </c>
      <c r="L197" s="40">
        <v>23.83</v>
      </c>
    </row>
    <row r="198" spans="1:12" ht="15" x14ac:dyDescent="0.25">
      <c r="A198" s="23"/>
      <c r="B198" s="15"/>
      <c r="C198" s="11"/>
      <c r="D198" s="7" t="s">
        <v>28</v>
      </c>
      <c r="E198" s="39" t="s">
        <v>44</v>
      </c>
      <c r="F198" s="40">
        <v>185</v>
      </c>
      <c r="G198" s="40">
        <v>6.5</v>
      </c>
      <c r="H198" s="40">
        <v>4.4000000000000004</v>
      </c>
      <c r="I198" s="40">
        <v>40</v>
      </c>
      <c r="J198" s="40">
        <v>233</v>
      </c>
      <c r="K198" s="51" t="s">
        <v>121</v>
      </c>
      <c r="L198" s="40">
        <v>7</v>
      </c>
    </row>
    <row r="199" spans="1:12" ht="15" x14ac:dyDescent="0.25">
      <c r="A199" s="23"/>
      <c r="B199" s="15"/>
      <c r="C199" s="11"/>
      <c r="D199" s="7" t="s">
        <v>29</v>
      </c>
      <c r="E199" s="39" t="s">
        <v>59</v>
      </c>
      <c r="F199" s="40">
        <v>200</v>
      </c>
      <c r="G199" s="40">
        <v>0.2</v>
      </c>
      <c r="H199" s="40">
        <v>0.1</v>
      </c>
      <c r="I199" s="40">
        <v>17.2</v>
      </c>
      <c r="J199" s="40">
        <v>70</v>
      </c>
      <c r="K199" s="51" t="s">
        <v>95</v>
      </c>
      <c r="L199" s="40">
        <v>6</v>
      </c>
    </row>
    <row r="200" spans="1:12" ht="15" x14ac:dyDescent="0.25">
      <c r="A200" s="23"/>
      <c r="B200" s="15"/>
      <c r="C200" s="11"/>
      <c r="D200" s="7" t="s">
        <v>30</v>
      </c>
      <c r="E200" s="39"/>
      <c r="F200" s="40"/>
      <c r="G200" s="40"/>
      <c r="H200" s="40"/>
      <c r="I200" s="40"/>
      <c r="J200" s="40"/>
      <c r="K200" s="51"/>
      <c r="L200" s="40"/>
    </row>
    <row r="201" spans="1:12" ht="15" x14ac:dyDescent="0.25">
      <c r="A201" s="23"/>
      <c r="B201" s="15"/>
      <c r="C201" s="11"/>
      <c r="D201" s="7" t="s">
        <v>31</v>
      </c>
      <c r="E201" s="39" t="s">
        <v>60</v>
      </c>
      <c r="F201" s="40">
        <v>100</v>
      </c>
      <c r="G201" s="40">
        <v>6.6</v>
      </c>
      <c r="H201" s="40">
        <v>1.2</v>
      </c>
      <c r="I201" s="40">
        <v>33.4</v>
      </c>
      <c r="J201" s="40">
        <v>193</v>
      </c>
      <c r="K201" s="51" t="s">
        <v>94</v>
      </c>
      <c r="L201" s="40">
        <v>4</v>
      </c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5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51"/>
      <c r="L203" s="40"/>
    </row>
    <row r="204" spans="1:12" ht="15" x14ac:dyDescent="0.25">
      <c r="A204" s="24"/>
      <c r="B204" s="17"/>
      <c r="C204" s="8"/>
      <c r="D204" s="18" t="s">
        <v>32</v>
      </c>
      <c r="E204" s="9"/>
      <c r="F204" s="19">
        <v>925</v>
      </c>
      <c r="G204" s="19">
        <v>54.8</v>
      </c>
      <c r="H204" s="19">
        <v>43.7</v>
      </c>
      <c r="I204" s="19">
        <v>101.4</v>
      </c>
      <c r="J204" s="19">
        <v>1052</v>
      </c>
      <c r="K204" s="52"/>
      <c r="L204" s="19">
        <f>SUM(L195:L201)</f>
        <v>53.33</v>
      </c>
    </row>
    <row r="205" spans="1:12" ht="15" x14ac:dyDescent="0.2">
      <c r="A205" s="28">
        <f>A186</f>
        <v>2</v>
      </c>
      <c r="B205" s="29">
        <f>B186</f>
        <v>5</v>
      </c>
      <c r="C205" s="55" t="s">
        <v>4</v>
      </c>
      <c r="D205" s="56"/>
      <c r="E205" s="30"/>
      <c r="F205" s="31">
        <v>1425</v>
      </c>
      <c r="G205" s="31">
        <v>69.599999999999994</v>
      </c>
      <c r="H205" s="31">
        <v>52.3</v>
      </c>
      <c r="I205" s="31">
        <v>191.6</v>
      </c>
      <c r="J205" s="31">
        <v>1558</v>
      </c>
      <c r="K205" s="53"/>
      <c r="L205" s="31">
        <f>SUM(L194,L204)</f>
        <v>76.13</v>
      </c>
    </row>
    <row r="206" spans="1:12" x14ac:dyDescent="0.2">
      <c r="A206" s="26"/>
      <c r="B206" s="27"/>
      <c r="C206" s="57" t="s">
        <v>5</v>
      </c>
      <c r="D206" s="57"/>
      <c r="E206" s="57"/>
      <c r="F206" s="33">
        <v>1469</v>
      </c>
      <c r="G206" s="33">
        <v>52.76</v>
      </c>
      <c r="H206" s="33">
        <v>43.95</v>
      </c>
      <c r="I206" s="33">
        <v>211.94</v>
      </c>
      <c r="J206" s="33">
        <v>1492.62</v>
      </c>
      <c r="K206" s="54"/>
      <c r="L206" s="33"/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19685039370078741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2025-02-11T12:43:05Z</cp:lastPrinted>
  <dcterms:created xsi:type="dcterms:W3CDTF">2022-05-16T14:23:56Z</dcterms:created>
  <dcterms:modified xsi:type="dcterms:W3CDTF">2025-02-11T12:43:08Z</dcterms:modified>
</cp:coreProperties>
</file>